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7.png" ContentType="image/png"/>
  <Override PartName="/xl/comments1.xml" ContentType="application/vnd.openxmlformats-officedocument.spreadsheetml.comments+xml"/>
  <Override PartName="/xl/drawings/drawing1.xml" ContentType="application/vnd.openxmlformats-officedocument.drawing+xml"/>
  <Override PartName="/xl/drawings/vmlDrawing1.vml" ContentType="application/vnd.openxmlformats-officedocument.vmlDrawing"/>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GEN_APR_2020" sheetId="1" state="visible" r:id="rId2"/>
    <sheet name="copia x stampa unione" sheetId="2" state="visible" r:id="rId3"/>
  </sheets>
  <definedNames>
    <definedName function="false" hidden="false" localSheetId="1" name="_xlnm.Print_Area" vbProcedure="false">'copia x stampa unione'!$A$1:$I$6</definedName>
    <definedName function="false" hidden="false" localSheetId="0" name="_xlnm.Print_Area" vbProcedure="false">GEN_APR_2020!$A$1:$N$49</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O12" authorId="0">
      <text>
        <r>
          <rPr>
            <sz val="9"/>
            <color rgb="FF000000"/>
            <rFont val="Tahoma"/>
            <family val="2"/>
            <charset val="1"/>
          </rPr>
          <t xml:space="preserve">ISTRUZIONI
Per inserire il collegamento: tasto dx del mause/inserisci collegamento/clikkare il file della sentenza/fattura....
Preventivamente, salvare le sentenze/fatture - denominate con il "progressivo debito" - sul desktop in una cartella , da inviare compressa a mezzo protocollo informatico.
NB: Non modificare il percorso della cartella dopo l'inserimento del collegamento 
</t>
        </r>
      </text>
    </comment>
  </commentList>
</comments>
</file>

<file path=xl/sharedStrings.xml><?xml version="1.0" encoding="utf-8"?>
<sst xmlns="http://schemas.openxmlformats.org/spreadsheetml/2006/main" count="171" uniqueCount="154">
  <si>
    <t xml:space="preserve">SCHEDA "B"</t>
  </si>
  <si>
    <t xml:space="preserve">DEBITI ORIGINATISI                                                                     POST 08/11/2001 </t>
  </si>
  <si>
    <t xml:space="preserve">modello 1</t>
  </si>
  <si>
    <t xml:space="preserve">Dirigente:</t>
  </si>
  <si>
    <t xml:space="preserve">Ferrara Vincenzo</t>
  </si>
  <si>
    <t xml:space="preserve">Struttura:</t>
  </si>
  <si>
    <t xml:space="preserve">Area Patrimonio</t>
  </si>
  <si>
    <t xml:space="preserve">Tel Ref.</t>
  </si>
  <si>
    <t xml:space="preserve">Servizio:</t>
  </si>
  <si>
    <t xml:space="preserve">Valorizzazione sociale degli spazi di proprietà comunale</t>
  </si>
  <si>
    <t xml:space="preserve">Visto: Assessore al Patrimonio, ai lavori pubblici e ai giovani</t>
  </si>
  <si>
    <t xml:space="preserve">SCHEDA RIEPILOGATIVA DEI DEBITI FUORI BILANCIO DI CUI SI PROPONE IL RICONOSCIMENTO DELLA LEGITTIMITA' 1° GENNAIO - 30 APRILE 2020</t>
  </si>
  <si>
    <t xml:space="preserve">Il sottoscritto Dirigente</t>
  </si>
  <si>
    <t xml:space="preserve"> propone il riconoscimento della legittimità dei seguenti debiti fuori bilancio manifestatisi :</t>
  </si>
  <si>
    <t xml:space="preserve">numero progressivo del debito fuori bilancio di cui alla scheda "A"</t>
  </si>
  <si>
    <t xml:space="preserve">creditori</t>
  </si>
  <si>
    <t xml:space="preserve">importi</t>
  </si>
  <si>
    <t xml:space="preserve">Imputazione del debito                                                                     (indicare con "X" se "in conto capitale" o "spesa corrente")</t>
  </si>
  <si>
    <t xml:space="preserve">sorta capitale</t>
  </si>
  <si>
    <t xml:space="preserve">interessi</t>
  </si>
  <si>
    <t xml:space="preserve">rivalutazione</t>
  </si>
  <si>
    <t xml:space="preserve">spese legali</t>
  </si>
  <si>
    <t xml:space="preserve">CPA</t>
  </si>
  <si>
    <t xml:space="preserve">IVA</t>
  </si>
  <si>
    <t xml:space="preserve">Attivazione di accertamento di entrata per azione di rivalsa da esperire                                              (laddove prevista in sentenza)</t>
  </si>
  <si>
    <t xml:space="preserve">€</t>
  </si>
  <si>
    <t xml:space="preserve">di cui per spese legali</t>
  </si>
  <si>
    <t xml:space="preserve">spesa corrente (X)</t>
  </si>
  <si>
    <t xml:space="preserve">importo per spesa corrente</t>
  </si>
  <si>
    <t xml:space="preserve">spesa c/capitale              (X)</t>
  </si>
  <si>
    <t xml:space="preserve">importo per spesa c/capitale</t>
  </si>
  <si>
    <t xml:space="preserve">collegamento ipertestuale SENTENZA/FATTURA/…</t>
  </si>
  <si>
    <t xml:space="preserve">n° sent. o fatt./anno</t>
  </si>
  <si>
    <t xml:space="preserve">RG/anno</t>
  </si>
  <si>
    <t xml:space="preserve">data deposito</t>
  </si>
  <si>
    <t xml:space="preserve">data notifica</t>
  </si>
  <si>
    <t xml:space="preserve">Azione di rivalsa   (SI/NO)</t>
  </si>
  <si>
    <t xml:space="preserve">Azione di rivalsa (creditore)</t>
  </si>
  <si>
    <t xml:space="preserve">Qualificazione sintetica delle cause                                                                                        (VEDI ELENCO)                   </t>
  </si>
  <si>
    <t xml:space="preserve">LETT.  (A/B/C/D/E)</t>
  </si>
  <si>
    <t xml:space="preserve">ante 8/11/2001  (SI/NO)</t>
  </si>
  <si>
    <t xml:space="preserve">post 8/11/2001  (SI/NO)</t>
  </si>
  <si>
    <t xml:space="preserve">spesa c/corrente  (SI/NO)</t>
  </si>
  <si>
    <t xml:space="preserve">spesa c/capitale  (SI/NO)</t>
  </si>
  <si>
    <r>
      <rPr>
        <sz val="11"/>
        <color rgb="FF000000"/>
        <rFont val="Times New Roman"/>
        <family val="1"/>
        <charset val="1"/>
      </rPr>
      <t xml:space="preserve">FINANZIATO              </t>
    </r>
    <r>
      <rPr>
        <sz val="10"/>
        <color rgb="FF000000"/>
        <rFont val="Times New Roman"/>
        <family val="1"/>
        <charset val="1"/>
      </rPr>
      <t xml:space="preserve">(imp.  n°  del  )</t>
    </r>
  </si>
  <si>
    <t xml:space="preserve">FINANZIATO              (importo)</t>
  </si>
  <si>
    <t xml:space="preserve">DA FINANZIARE   (SI/NO)</t>
  </si>
  <si>
    <t xml:space="preserve">Fatti e motivazioni che hanno determinato il
sorgere del debito            </t>
  </si>
  <si>
    <t xml:space="preserve">Altri elementi eventualmente necessari a
supporto del provvedimento di
riconoscimento del debito.</t>
  </si>
  <si>
    <t xml:space="preserve">Avvocatura          PG n°</t>
  </si>
  <si>
    <t xml:space="preserve">del</t>
  </si>
  <si>
    <t xml:space="preserve">AVV. RENATO SPADARO</t>
  </si>
  <si>
    <t xml:space="preserve">X</t>
  </si>
  <si>
    <t xml:space="preserve">C:\Users\0056453\Desktop\Dfb_gen_apr_2020_servizio_valorizzazione\dfb_n_1.pdf</t>
  </si>
  <si>
    <t xml:space="preserve">Sentenza n. 359/2020</t>
  </si>
  <si>
    <t xml:space="preserve"> 3828/2019</t>
  </si>
  <si>
    <t xml:space="preserve">NO</t>
  </si>
  <si>
    <t xml:space="preserve">Spese di giudizio</t>
  </si>
  <si>
    <t xml:space="preserve">A</t>
  </si>
  <si>
    <t xml:space="preserve">SI</t>
  </si>
  <si>
    <t xml:space="preserve">Il sig. Di Fiore Gennaro, rappresentato dall’Avv. Spadaro, ha prodotto ricorso contro il Comune di Napoli per l’accertamento dell’inerzia illegittima sulla sua diffida del 24.07.2019 a voler emettere un provvedimento adeguatamente motivato sulla sua istanza di regolarizzazione ex DGC 95 del 07.02.2011relativa alla sua posizione di detentore del locale terraneo, identificato con cod. 0705N1000T03, ad uso diverso sito in Napoli alla via Paternum  n. 179</t>
  </si>
  <si>
    <t xml:space="preserve">TOTALE</t>
  </si>
  <si>
    <t xml:space="preserve">Il sottoscritto Dirigente </t>
  </si>
  <si>
    <t xml:space="preserve"> , dopo aver effettuato una accurata e completa ricognizione, dichiara che non sussistono, alla data di sottoscrizione della presente, </t>
  </si>
  <si>
    <t xml:space="preserve">presso il Servizio assegnatogli, ulteriori debiti fuori bilancio oltre a quelli sopra indicati di cui propone il riconoscimento della legittimità.</t>
  </si>
  <si>
    <t xml:space="preserve">Il Dirigente </t>
  </si>
  <si>
    <t xml:space="preserve">                                                                                                                                                           Sottoscritta digitalmente da :                                                                                                                                                                                                                                                                                                                                                                                 </t>
  </si>
  <si>
    <t xml:space="preserve">Il Dirigente del Servizio </t>
  </si>
  <si>
    <t xml:space="preserve">Il Dirigente del Servizio GESTIONE BILANCIO</t>
  </si>
  <si>
    <t xml:space="preserve">dott.ssa R.Rossi</t>
  </si>
  <si>
    <t xml:space="preserve">Le firme, in formato digitale, sono state apposte sull'originale del presente atto ai sensi dell'art. 24 del D.Lgs. 7/3/2005, n. 82 e s.m.i. (CAD). Il presente atto è conservato in originale negli archivi informatici del Comune di Napoli, ai sensi dell'art.22 del D.Lgs. 82/2005.</t>
  </si>
  <si>
    <t xml:space="preserve">ISTRUZIONI</t>
  </si>
  <si>
    <t xml:space="preserve">1.  NON FORMATTARE</t>
  </si>
  <si>
    <t xml:space="preserve">2. COMPILA LE CELLE IN AZZURRO</t>
  </si>
  <si>
    <t xml:space="preserve">3. PER UN NUMERO SUPERIORE DI DEBITI, SELEZIONA UNA RIGA AZZURRA, CON TASTO DX DEL MOUSE "INSERISCI RIGA", ADEGUA LA NUMERAZIONE DEL PROGRESSIVO (COLONNA "A") E COPIA LE FORMULE </t>
  </si>
  <si>
    <t xml:space="preserve">4. DA QUESTO FILE, E' POSSIBILE GENERALE IL FILE UNICO DELLE SCHEDE "A" PREVIA "STAMPA UNIONE" </t>
  </si>
  <si>
    <t xml:space="preserve">IMPORTANTE</t>
  </si>
  <si>
    <t xml:space="preserve">1. VERIFICA SE IL DEBITO E' GIA' STATO FINANZIATO</t>
  </si>
  <si>
    <t xml:space="preserve">2. CONSULTA L'ELENCO PER DETERMINARE LA CORRETTA "QUALIFICAZIONE SINTETICA DELLE CAUSE"</t>
  </si>
  <si>
    <t xml:space="preserve">CONTATTI</t>
  </si>
  <si>
    <t xml:space="preserve">per info generali:</t>
  </si>
  <si>
    <t xml:space="preserve">DEBORAH TOMMASONE</t>
  </si>
  <si>
    <t xml:space="preserve">per risarcimento danni da insidie e trabocchetti:</t>
  </si>
  <si>
    <t xml:space="preserve">MARIAGIULIA MIGNANO</t>
  </si>
  <si>
    <t xml:space="preserve">per risarcimento danni da insidie e trabocchetti (MUNICIPALITA'):</t>
  </si>
  <si>
    <t xml:space="preserve">TERESA CANETTI</t>
  </si>
  <si>
    <t xml:space="preserve">per risarcimento danni da insidie e trabocchetti (GRANDI ASSI VIARI):</t>
  </si>
  <si>
    <t xml:space="preserve">LUIGI VEZZI</t>
  </si>
  <si>
    <t xml:space="preserve">per spese di giudizio (CONTRAVVENZIONI AL CODICE DELLA STRADA):</t>
  </si>
  <si>
    <t xml:space="preserve">BIAGIO PALUMBO</t>
  </si>
  <si>
    <t xml:space="preserve">per spese per beni e servizi e partecipate:</t>
  </si>
  <si>
    <t xml:space="preserve">ANTONIO CASTIGLIA</t>
  </si>
  <si>
    <t xml:space="preserve">per spese di personale, consiglieri e collaboratori:</t>
  </si>
  <si>
    <t xml:space="preserve">ANTONIO BRIZI</t>
  </si>
  <si>
    <t xml:space="preserve">per assistenza:</t>
  </si>
  <si>
    <t xml:space="preserve">VALERIA TROIA</t>
  </si>
  <si>
    <t xml:space="preserve">per utenze e contributi:</t>
  </si>
  <si>
    <t xml:space="preserve">YLENIA MAGARELLI</t>
  </si>
  <si>
    <t xml:space="preserve">per fitti passivi e oneri condominiali:</t>
  </si>
  <si>
    <t xml:space="preserve">MICHELE SCOGNAMIGLIO</t>
  </si>
  <si>
    <t xml:space="preserve">per lavori:</t>
  </si>
  <si>
    <t xml:space="preserve">PASQUALE MATRONE</t>
  </si>
  <si>
    <t xml:space="preserve">BRUNO PARETO</t>
  </si>
  <si>
    <t xml:space="preserve">per espropri:</t>
  </si>
  <si>
    <t xml:space="preserve">MARIA ESPOSITO</t>
  </si>
  <si>
    <t xml:space="preserve">Prestazioni di servizio</t>
  </si>
  <si>
    <t xml:space="preserve">Acquisto beni</t>
  </si>
  <si>
    <t xml:space="preserve">Canoni di locazione</t>
  </si>
  <si>
    <t xml:space="preserve">Oneri condominiali</t>
  </si>
  <si>
    <t xml:space="preserve">Spese di personale per lavoro straordinario</t>
  </si>
  <si>
    <t xml:space="preserve">Spese di personale da sentenza esecutiva</t>
  </si>
  <si>
    <t xml:space="preserve">Spese per consiglieri e collaboratori</t>
  </si>
  <si>
    <t xml:space="preserve">Spese CTU</t>
  </si>
  <si>
    <t xml:space="preserve">Contributo unificato</t>
  </si>
  <si>
    <t xml:space="preserve">Tributi vari</t>
  </si>
  <si>
    <t xml:space="preserve">Compenso Commissario ad acta</t>
  </si>
  <si>
    <t xml:space="preserve">Compenso Commissione collaudo</t>
  </si>
  <si>
    <t xml:space="preserve">Rimborso</t>
  </si>
  <si>
    <t xml:space="preserve">Interessi legali </t>
  </si>
  <si>
    <t xml:space="preserve">Interessi</t>
  </si>
  <si>
    <t xml:space="preserve">Interessi per ritardato pagamento </t>
  </si>
  <si>
    <t xml:space="preserve">Indennità di occupazione</t>
  </si>
  <si>
    <t xml:space="preserve">Lavori di somma urgenza</t>
  </si>
  <si>
    <t xml:space="preserve">Lavori </t>
  </si>
  <si>
    <t xml:space="preserve">Lodo arbitrale</t>
  </si>
  <si>
    <t xml:space="preserve">Risarcimento danni</t>
  </si>
  <si>
    <t xml:space="preserve">Risarcimento danni da illegittima occupazione area </t>
  </si>
  <si>
    <t xml:space="preserve">Risarcimento danni da lesioni personali</t>
  </si>
  <si>
    <t xml:space="preserve">Risarcimento danni da sentenza esecutiva</t>
  </si>
  <si>
    <t xml:space="preserve">Risarcimento danni da sentenza esecutiva + Spese di giudizio</t>
  </si>
  <si>
    <t xml:space="preserve">Risarcimento danni da dissesto stradale</t>
  </si>
  <si>
    <t xml:space="preserve">Risarcimento danni da dissesto stradale + Spese di giudizio</t>
  </si>
  <si>
    <t xml:space="preserve">Risarcimento danno biologico</t>
  </si>
  <si>
    <t xml:space="preserve">Risoluzione contratto - Spese di giudizio</t>
  </si>
  <si>
    <t xml:space="preserve">Soccombenza per illecito amministrativo</t>
  </si>
  <si>
    <t xml:space="preserve">B</t>
  </si>
  <si>
    <t xml:space="preserve">C</t>
  </si>
  <si>
    <t xml:space="preserve">D</t>
  </si>
  <si>
    <t xml:space="preserve">E</t>
  </si>
  <si>
    <t xml:space="preserve">RIVALSA (importo)</t>
  </si>
  <si>
    <t xml:space="preserve">RIVALSA (soggetto)</t>
  </si>
  <si>
    <t xml:space="preserve">RIVALSA  (di cui per spese legali)</t>
  </si>
  <si>
    <t xml:space="preserve">spesa corrente</t>
  </si>
  <si>
    <t xml:space="preserve">spesa in conto capitale</t>
  </si>
  <si>
    <t xml:space="preserve">importo per spesa in conto capitale</t>
  </si>
  <si>
    <t xml:space="preserve">n° sentenza</t>
  </si>
  <si>
    <t xml:space="preserve">RG</t>
  </si>
  <si>
    <t xml:space="preserve">Azione di rivalsa (€)</t>
  </si>
  <si>
    <t xml:space="preserve">Qualificazione sintetica delle cause</t>
  </si>
  <si>
    <t xml:space="preserve">LETT. </t>
  </si>
  <si>
    <t xml:space="preserve">Capitolo (finanziato)</t>
  </si>
  <si>
    <t xml:space="preserve">Capitolo                 (da finanziare sul cap. 42051)</t>
  </si>
  <si>
    <t xml:space="preserve">Fatti e motivazioni che hanno determinato il
sorgere del debito</t>
  </si>
  <si>
    <t xml:space="preserve">Avvocatura n°</t>
  </si>
</sst>
</file>

<file path=xl/styles.xml><?xml version="1.0" encoding="utf-8"?>
<styleSheet xmlns="http://schemas.openxmlformats.org/spreadsheetml/2006/main">
  <numFmts count="8">
    <numFmt numFmtId="164" formatCode="General"/>
    <numFmt numFmtId="165" formatCode="_-&quot;€ &quot;* #,##0.00_-;&quot;-€ &quot;* #,##0.00_-;_-&quot;€ &quot;* \-??_-;_-@_-"/>
    <numFmt numFmtId="166" formatCode="General"/>
    <numFmt numFmtId="167" formatCode="@"/>
    <numFmt numFmtId="168" formatCode="#,##0.00"/>
    <numFmt numFmtId="169" formatCode="#,##0.0"/>
    <numFmt numFmtId="170" formatCode="[$-410]DD/MM/YYYY"/>
    <numFmt numFmtId="171" formatCode="0"/>
  </numFmts>
  <fonts count="12">
    <font>
      <sz val="11"/>
      <color rgb="FF000000"/>
      <name val="Calibri"/>
      <family val="2"/>
      <charset val="1"/>
    </font>
    <font>
      <sz val="10"/>
      <name val="Arial"/>
      <family val="0"/>
    </font>
    <font>
      <sz val="10"/>
      <name val="Arial"/>
      <family val="0"/>
    </font>
    <font>
      <sz val="10"/>
      <name val="Arial"/>
      <family val="0"/>
    </font>
    <font>
      <u val="single"/>
      <sz val="7"/>
      <color rgb="FF0000FF"/>
      <name val="Arial1"/>
      <family val="0"/>
      <charset val="1"/>
    </font>
    <font>
      <sz val="11"/>
      <color rgb="FF000000"/>
      <name val="Times New Roman1"/>
      <family val="0"/>
      <charset val="1"/>
    </font>
    <font>
      <sz val="11"/>
      <color rgb="FF000000"/>
      <name val="Times New Roman"/>
      <family val="1"/>
      <charset val="1"/>
    </font>
    <font>
      <sz val="10"/>
      <color rgb="FF000000"/>
      <name val="Times New Roman"/>
      <family val="1"/>
      <charset val="1"/>
    </font>
    <font>
      <sz val="11"/>
      <color rgb="FF0000FF"/>
      <name val="Times New Roman1"/>
      <family val="0"/>
      <charset val="1"/>
    </font>
    <font>
      <b val="true"/>
      <sz val="11"/>
      <color rgb="FF000000"/>
      <name val="Times New Roman1"/>
      <family val="0"/>
      <charset val="1"/>
    </font>
    <font>
      <sz val="10"/>
      <color rgb="FF000000"/>
      <name val="Times New Roman1"/>
      <family val="0"/>
      <charset val="1"/>
    </font>
    <font>
      <sz val="9"/>
      <color rgb="FF000000"/>
      <name val="Tahoma"/>
      <family val="2"/>
      <charset val="1"/>
    </font>
  </fonts>
  <fills count="5">
    <fill>
      <patternFill patternType="none"/>
    </fill>
    <fill>
      <patternFill patternType="gray125"/>
    </fill>
    <fill>
      <patternFill patternType="solid">
        <fgColor rgb="FFFFFFFF"/>
        <bgColor rgb="FFFFFFCC"/>
      </patternFill>
    </fill>
    <fill>
      <patternFill patternType="solid">
        <fgColor rgb="FFDCE6F2"/>
        <bgColor rgb="FFCCFFFF"/>
      </patternFill>
    </fill>
    <fill>
      <patternFill patternType="solid">
        <fgColor rgb="FFFFFF00"/>
        <bgColor rgb="FFFFFF00"/>
      </patternFill>
    </fill>
  </fills>
  <borders count="35">
    <border diagonalUp="false" diagonalDown="false">
      <left/>
      <right/>
      <top/>
      <bottom/>
      <diagonal/>
    </border>
    <border diagonalUp="false" diagonalDown="false">
      <left style="thin"/>
      <right style="thin">
        <color rgb="FF1A1A1A"/>
      </right>
      <top style="thin"/>
      <bottom/>
      <diagonal/>
    </border>
    <border diagonalUp="false" diagonalDown="false">
      <left/>
      <right/>
      <top style="thin"/>
      <bottom/>
      <diagonal/>
    </border>
    <border diagonalUp="false" diagonalDown="false">
      <left style="thin">
        <color rgb="FF1A1A1A"/>
      </left>
      <right style="thin"/>
      <top style="thin"/>
      <bottom style="thin">
        <color rgb="FF1A1A1A"/>
      </bottom>
      <diagonal/>
    </border>
    <border diagonalUp="false" diagonalDown="false">
      <left style="thin"/>
      <right style="thin"/>
      <top style="thin"/>
      <bottom style="thin"/>
      <diagonal/>
    </border>
    <border diagonalUp="false" diagonalDown="false">
      <left style="thin"/>
      <right/>
      <top/>
      <bottom/>
      <diagonal/>
    </border>
    <border diagonalUp="false" diagonalDown="false">
      <left/>
      <right style="thin"/>
      <top/>
      <bottom/>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medium"/>
      <top style="medium"/>
      <bottom style="thin"/>
      <diagonal/>
    </border>
    <border diagonalUp="false" diagonalDown="false">
      <left style="medium"/>
      <right/>
      <top/>
      <bottom style="thin"/>
      <diagonal/>
    </border>
    <border diagonalUp="false" diagonalDown="false">
      <left style="thin"/>
      <right style="medium"/>
      <top/>
      <bottom style="thin"/>
      <diagonal/>
    </border>
    <border diagonalUp="false" diagonalDown="false">
      <left style="medium"/>
      <right style="thin">
        <color rgb="FF1A1A1A"/>
      </right>
      <top style="medium"/>
      <bottom style="thin"/>
      <diagonal/>
    </border>
    <border diagonalUp="false" diagonalDown="false">
      <left style="thin">
        <color rgb="FF1A1A1A"/>
      </left>
      <right style="thin">
        <color rgb="FF1A1A1A"/>
      </right>
      <top style="medium"/>
      <bottom style="thin"/>
      <diagonal/>
    </border>
    <border diagonalUp="false" diagonalDown="false">
      <left style="thin">
        <color rgb="FF1A1A1A"/>
      </left>
      <right style="medium"/>
      <top style="medium"/>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medium"/>
      <right/>
      <top style="medium"/>
      <bottom style="thin"/>
      <diagonal/>
    </border>
    <border diagonalUp="false" diagonalDown="false">
      <left style="thin"/>
      <right/>
      <top style="medium"/>
      <bottom style="thin"/>
      <diagonal/>
    </border>
    <border diagonalUp="false" diagonalDown="false">
      <left style="thin">
        <color rgb="FF1A1A1A"/>
      </left>
      <right style="thin">
        <color rgb="FF1A1A1A"/>
      </right>
      <top style="medium"/>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true" applyProtection="false">
      <alignment horizontal="general" vertical="bottom" textRotation="0" wrapText="false" indent="0" shrinkToFit="false"/>
    </xf>
  </cellStyleXfs>
  <cellXfs count="141">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center" textRotation="0" wrapText="false" indent="0" shrinkToFit="false"/>
      <protection locked="true" hidden="false"/>
    </xf>
    <xf numFmtId="164" fontId="5" fillId="2" borderId="0" xfId="0" applyFont="true" applyBorder="false" applyAlignment="true" applyProtection="false">
      <alignment horizontal="center" vertical="center" textRotation="0" wrapText="false" indent="0" shrinkToFit="false"/>
      <protection locked="true" hidden="false"/>
    </xf>
    <xf numFmtId="165" fontId="5" fillId="2" borderId="0" xfId="17" applyFont="true" applyBorder="true" applyAlignment="true" applyProtection="true">
      <alignment horizontal="center" vertical="center" textRotation="0" wrapText="false" indent="0" shrinkToFit="false"/>
      <protection locked="true" hidden="false"/>
    </xf>
    <xf numFmtId="164" fontId="5" fillId="2" borderId="0" xfId="0" applyFont="true" applyBorder="false" applyAlignment="true" applyProtection="false">
      <alignment horizontal="center" vertical="center" textRotation="0" wrapText="true" indent="0" shrinkToFit="false"/>
      <protection locked="true" hidden="false"/>
    </xf>
    <xf numFmtId="164" fontId="5" fillId="2" borderId="1" xfId="0" applyFont="true" applyBorder="true" applyAlignment="true" applyProtection="true">
      <alignment horizontal="left" vertical="center" textRotation="0" wrapText="false" indent="0" shrinkToFit="false"/>
      <protection locked="false" hidden="false"/>
    </xf>
    <xf numFmtId="164" fontId="5" fillId="2" borderId="2" xfId="0" applyFont="true" applyBorder="true" applyAlignment="true" applyProtection="true">
      <alignment horizontal="general" vertical="center" textRotation="0" wrapText="false" indent="0" shrinkToFit="false"/>
      <protection locked="false" hidden="false"/>
    </xf>
    <xf numFmtId="164" fontId="5" fillId="2" borderId="2" xfId="0" applyFont="true" applyBorder="true" applyAlignment="true" applyProtection="true">
      <alignment horizontal="center" vertical="center" textRotation="0" wrapText="false" indent="0" shrinkToFit="false"/>
      <protection locked="false" hidden="false"/>
    </xf>
    <xf numFmtId="164" fontId="5" fillId="2" borderId="3" xfId="0" applyFont="true" applyBorder="true" applyAlignment="true" applyProtection="true">
      <alignment horizontal="center" vertical="center" textRotation="0" wrapText="true" indent="0" shrinkToFit="false"/>
      <protection locked="false" hidden="false"/>
    </xf>
    <xf numFmtId="164" fontId="5" fillId="2" borderId="4" xfId="0" applyFont="true" applyBorder="true" applyAlignment="true" applyProtection="true">
      <alignment horizontal="left" vertical="center" textRotation="0" wrapText="false" indent="0" shrinkToFit="false"/>
      <protection locked="false" hidden="false"/>
    </xf>
    <xf numFmtId="164" fontId="5" fillId="2" borderId="0" xfId="0" applyFont="true" applyBorder="true" applyAlignment="true" applyProtection="true">
      <alignment horizontal="general" vertical="center" textRotation="0" wrapText="false" indent="0" shrinkToFit="false"/>
      <protection locked="false" hidden="false"/>
    </xf>
    <xf numFmtId="164" fontId="5" fillId="2" borderId="0" xfId="0" applyFont="true" applyBorder="true" applyAlignment="true" applyProtection="true">
      <alignment horizontal="center" vertical="center" textRotation="0" wrapText="true" indent="0" shrinkToFit="false"/>
      <protection locked="false" hidden="false"/>
    </xf>
    <xf numFmtId="164" fontId="5" fillId="2" borderId="5" xfId="0" applyFont="true" applyBorder="true" applyAlignment="true" applyProtection="true">
      <alignment horizontal="general" vertical="center" textRotation="0" wrapText="false" indent="0" shrinkToFit="false"/>
      <protection locked="false" hidden="false"/>
    </xf>
    <xf numFmtId="164" fontId="5" fillId="2" borderId="0" xfId="0" applyFont="true" applyBorder="true" applyAlignment="true" applyProtection="true">
      <alignment horizontal="center" vertical="center" textRotation="0" wrapText="false" indent="0" shrinkToFit="false"/>
      <protection locked="false" hidden="false"/>
    </xf>
    <xf numFmtId="164" fontId="5" fillId="2" borderId="6" xfId="0" applyFont="true" applyBorder="true" applyAlignment="true" applyProtection="true">
      <alignment horizontal="center" vertical="center" textRotation="0" wrapText="false" indent="0" shrinkToFit="false"/>
      <protection locked="false" hidden="false"/>
    </xf>
    <xf numFmtId="164" fontId="5" fillId="3" borderId="4" xfId="0" applyFont="true" applyBorder="true" applyAlignment="true" applyProtection="true">
      <alignment horizontal="general" vertical="center" textRotation="0" wrapText="false" indent="0" shrinkToFit="false"/>
      <protection locked="false" hidden="false"/>
    </xf>
    <xf numFmtId="164" fontId="5" fillId="2" borderId="5" xfId="0" applyFont="true" applyBorder="true" applyAlignment="true" applyProtection="false">
      <alignment horizontal="left" vertical="center" textRotation="0" wrapText="false" indent="0" shrinkToFit="false"/>
      <protection locked="true" hidden="false"/>
    </xf>
    <xf numFmtId="164" fontId="5" fillId="3" borderId="4" xfId="0" applyFont="true" applyBorder="true" applyAlignment="true" applyProtection="false">
      <alignment horizontal="left" vertical="center" textRotation="0" wrapText="false" indent="0" shrinkToFit="false"/>
      <protection locked="true" hidden="false"/>
    </xf>
    <xf numFmtId="164" fontId="5" fillId="2" borderId="0" xfId="0" applyFont="true" applyBorder="true" applyAlignment="true" applyProtection="false">
      <alignment horizontal="general" vertical="center" textRotation="0" wrapText="false" indent="0" shrinkToFit="false"/>
      <protection locked="true" hidden="false"/>
    </xf>
    <xf numFmtId="164" fontId="5" fillId="2" borderId="6" xfId="0" applyFont="true" applyBorder="true" applyAlignment="true" applyProtection="true">
      <alignment horizontal="left" vertical="center" textRotation="0" wrapText="false" indent="0" shrinkToFit="false"/>
      <protection locked="false" hidden="false"/>
    </xf>
    <xf numFmtId="164" fontId="5" fillId="2" borderId="5" xfId="0" applyFont="true" applyBorder="true" applyAlignment="true" applyProtection="true">
      <alignment horizontal="left" vertical="center" textRotation="0" wrapText="false" indent="0" shrinkToFit="false"/>
      <protection locked="false" hidden="false"/>
    </xf>
    <xf numFmtId="164" fontId="5" fillId="2" borderId="6" xfId="0" applyFont="true" applyBorder="true" applyAlignment="true" applyProtection="true">
      <alignment horizontal="center" vertical="center" textRotation="0" wrapText="true" indent="0" shrinkToFit="false"/>
      <protection locked="false" hidden="false"/>
    </xf>
    <xf numFmtId="164" fontId="5" fillId="2" borderId="4" xfId="0" applyFont="true" applyBorder="true" applyAlignment="true" applyProtection="true">
      <alignment horizontal="center" vertical="center" textRotation="0" wrapText="true" indent="0" shrinkToFit="false"/>
      <protection locked="false" hidden="false"/>
    </xf>
    <xf numFmtId="164" fontId="5" fillId="2" borderId="7" xfId="0" applyFont="true" applyBorder="true" applyAlignment="true" applyProtection="true">
      <alignment horizontal="left" vertical="center" textRotation="0" wrapText="false" indent="0" shrinkToFit="false"/>
      <protection locked="false" hidden="false"/>
    </xf>
    <xf numFmtId="166" fontId="5" fillId="2" borderId="8" xfId="0" applyFont="true" applyBorder="true" applyAlignment="true" applyProtection="true">
      <alignment horizontal="general" vertical="center" textRotation="0" wrapText="true" indent="0" shrinkToFit="false"/>
      <protection locked="false" hidden="false"/>
    </xf>
    <xf numFmtId="167" fontId="5" fillId="2" borderId="8" xfId="0" applyFont="true" applyBorder="true" applyAlignment="true" applyProtection="true">
      <alignment horizontal="right" vertical="center" textRotation="0" wrapText="true" indent="0" shrinkToFit="false"/>
      <protection locked="false" hidden="false"/>
    </xf>
    <xf numFmtId="164" fontId="5" fillId="2" borderId="9" xfId="0" applyFont="true" applyBorder="true" applyAlignment="true" applyProtection="true">
      <alignment horizontal="general" vertical="center" textRotation="0" wrapText="true" indent="0" shrinkToFit="false"/>
      <protection locked="false" hidden="false"/>
    </xf>
    <xf numFmtId="164" fontId="5" fillId="2" borderId="4" xfId="0" applyFont="true" applyBorder="true" applyAlignment="true" applyProtection="true">
      <alignment horizontal="center" vertical="bottom" textRotation="0" wrapText="true" indent="0" shrinkToFit="false"/>
      <protection locked="false" hidden="false"/>
    </xf>
    <xf numFmtId="164" fontId="5" fillId="2" borderId="10" xfId="0" applyFont="true" applyBorder="true" applyAlignment="true" applyProtection="true">
      <alignment horizontal="center" vertical="center" textRotation="0" wrapText="true" indent="0" shrinkToFit="false"/>
      <protection locked="false" hidden="false"/>
    </xf>
    <xf numFmtId="164" fontId="5" fillId="2" borderId="11" xfId="0" applyFont="true" applyBorder="true" applyAlignment="true" applyProtection="true">
      <alignment horizontal="center" vertical="center" textRotation="0" wrapText="true" indent="0" shrinkToFit="false"/>
      <protection locked="false" hidden="false"/>
    </xf>
    <xf numFmtId="164" fontId="5" fillId="2" borderId="12" xfId="0" applyFont="true" applyBorder="true" applyAlignment="true" applyProtection="true">
      <alignment horizontal="center" vertical="center" textRotation="0" wrapText="true" indent="0" shrinkToFit="false"/>
      <protection locked="false" hidden="false"/>
    </xf>
    <xf numFmtId="164" fontId="5" fillId="2" borderId="13" xfId="0" applyFont="true" applyBorder="true" applyAlignment="true" applyProtection="true">
      <alignment horizontal="center" vertical="center" textRotation="0" wrapText="true" indent="0" shrinkToFit="false"/>
      <protection locked="false" hidden="false"/>
    </xf>
    <xf numFmtId="164" fontId="5" fillId="2" borderId="14" xfId="0" applyFont="true" applyBorder="true" applyAlignment="true" applyProtection="true">
      <alignment horizontal="center" vertical="center" textRotation="0" wrapText="true" indent="0" shrinkToFit="false"/>
      <protection locked="false" hidden="false"/>
    </xf>
    <xf numFmtId="164" fontId="5" fillId="2" borderId="15" xfId="0" applyFont="true" applyBorder="true" applyAlignment="true" applyProtection="true">
      <alignment horizontal="center" vertical="center" textRotation="0" wrapText="true" indent="0" shrinkToFit="false"/>
      <protection locked="false" hidden="false"/>
    </xf>
    <xf numFmtId="164" fontId="5" fillId="2" borderId="16" xfId="0" applyFont="true" applyBorder="true" applyAlignment="true" applyProtection="true">
      <alignment horizontal="center" vertical="center" textRotation="0" wrapText="true" indent="0" shrinkToFit="false"/>
      <protection locked="false" hidden="false"/>
    </xf>
    <xf numFmtId="164" fontId="5" fillId="2" borderId="17" xfId="0" applyFont="true" applyBorder="true" applyAlignment="true" applyProtection="true">
      <alignment horizontal="center" vertical="center" textRotation="0" wrapText="true" indent="0" shrinkToFit="false"/>
      <protection locked="false" hidden="false"/>
    </xf>
    <xf numFmtId="164" fontId="5" fillId="2" borderId="18" xfId="0" applyFont="true" applyBorder="true" applyAlignment="true" applyProtection="true">
      <alignment horizontal="center" vertical="center" textRotation="0" wrapText="true" indent="0" shrinkToFit="false"/>
      <protection locked="false" hidden="false"/>
    </xf>
    <xf numFmtId="164" fontId="5" fillId="2" borderId="19" xfId="0" applyFont="true" applyBorder="true" applyAlignment="true" applyProtection="true">
      <alignment horizontal="center" vertical="center" textRotation="0" wrapText="true" indent="0" shrinkToFit="false"/>
      <protection locked="false" hidden="false"/>
    </xf>
    <xf numFmtId="164" fontId="5" fillId="4" borderId="2" xfId="0" applyFont="true" applyBorder="true" applyAlignment="true" applyProtection="true">
      <alignment horizontal="center" vertical="center" textRotation="0" wrapText="true" indent="0" shrinkToFit="false"/>
      <protection locked="false" hidden="false"/>
    </xf>
    <xf numFmtId="164" fontId="6" fillId="2" borderId="4" xfId="0" applyFont="true" applyBorder="true" applyAlignment="true" applyProtection="true">
      <alignment horizontal="center" vertical="center" textRotation="0" wrapText="true" indent="0" shrinkToFit="false"/>
      <protection locked="false" hidden="false"/>
    </xf>
    <xf numFmtId="164" fontId="6" fillId="4" borderId="4" xfId="0" applyFont="true" applyBorder="true" applyAlignment="true" applyProtection="true">
      <alignment horizontal="center" vertical="center" textRotation="0" wrapText="true" indent="0" shrinkToFit="false"/>
      <protection locked="false" hidden="false"/>
    </xf>
    <xf numFmtId="165" fontId="6" fillId="4" borderId="4" xfId="17" applyFont="true" applyBorder="true" applyAlignment="true" applyProtection="true">
      <alignment horizontal="center" vertical="center" textRotation="0" wrapText="true" indent="0" shrinkToFit="false"/>
      <protection locked="false" hidden="false"/>
    </xf>
    <xf numFmtId="164" fontId="5" fillId="2" borderId="0" xfId="0" applyFont="true" applyBorder="false" applyAlignment="true" applyProtection="false">
      <alignment horizontal="general" vertical="bottom" textRotation="0" wrapText="false" indent="0" shrinkToFit="false"/>
      <protection locked="true" hidden="false"/>
    </xf>
    <xf numFmtId="164" fontId="5" fillId="3" borderId="4" xfId="0" applyFont="true" applyBorder="true" applyAlignment="true" applyProtection="false">
      <alignment horizontal="center" vertical="center" textRotation="0" wrapText="false" indent="0" shrinkToFit="false"/>
      <protection locked="true" hidden="false"/>
    </xf>
    <xf numFmtId="164" fontId="5" fillId="3" borderId="7" xfId="0" applyFont="true" applyBorder="true" applyAlignment="true" applyProtection="true">
      <alignment horizontal="center" vertical="center" textRotation="0" wrapText="true" indent="0" shrinkToFit="false"/>
      <protection locked="false" hidden="false"/>
    </xf>
    <xf numFmtId="168" fontId="5" fillId="3" borderId="20" xfId="0" applyFont="true" applyBorder="true" applyAlignment="true" applyProtection="true">
      <alignment horizontal="right" vertical="center" textRotation="0" wrapText="true" indent="0" shrinkToFit="false"/>
      <protection locked="false" hidden="false"/>
    </xf>
    <xf numFmtId="168" fontId="5" fillId="3" borderId="4" xfId="0" applyFont="true" applyBorder="true" applyAlignment="true" applyProtection="true">
      <alignment horizontal="right" vertical="center" textRotation="0" wrapText="true" indent="0" shrinkToFit="false"/>
      <protection locked="false" hidden="false"/>
    </xf>
    <xf numFmtId="168" fontId="5" fillId="3" borderId="21" xfId="0" applyFont="true" applyBorder="true" applyAlignment="true" applyProtection="true">
      <alignment horizontal="right" vertical="center" textRotation="0" wrapText="true" indent="0" shrinkToFit="false"/>
      <protection locked="false" hidden="false"/>
    </xf>
    <xf numFmtId="168" fontId="5" fillId="3" borderId="20" xfId="0" applyFont="true" applyBorder="true" applyAlignment="true" applyProtection="true">
      <alignment horizontal="center" vertical="center" textRotation="0" wrapText="false" indent="0" shrinkToFit="false"/>
      <protection locked="false" hidden="false"/>
    </xf>
    <xf numFmtId="168" fontId="5" fillId="2" borderId="4" xfId="0" applyFont="true" applyBorder="true" applyAlignment="true" applyProtection="true">
      <alignment horizontal="right" vertical="center" textRotation="0" wrapText="false" indent="0" shrinkToFit="false"/>
      <protection locked="true" hidden="true"/>
    </xf>
    <xf numFmtId="168" fontId="5" fillId="3" borderId="4" xfId="0" applyFont="true" applyBorder="true" applyAlignment="true" applyProtection="true">
      <alignment horizontal="center" vertical="center" textRotation="0" wrapText="false" indent="0" shrinkToFit="false"/>
      <protection locked="false" hidden="false"/>
    </xf>
    <xf numFmtId="169" fontId="5" fillId="2" borderId="4" xfId="0" applyFont="true" applyBorder="true" applyAlignment="true" applyProtection="true">
      <alignment horizontal="right" vertical="center" textRotation="0" wrapText="false" indent="0" shrinkToFit="false"/>
      <protection locked="true" hidden="true"/>
    </xf>
    <xf numFmtId="164" fontId="8" fillId="3" borderId="9" xfId="20" applyFont="true" applyBorder="true" applyAlignment="true" applyProtection="true">
      <alignment horizontal="center" vertical="bottom" textRotation="0" wrapText="true" indent="0" shrinkToFit="false"/>
      <protection locked="false" hidden="false"/>
    </xf>
    <xf numFmtId="164" fontId="6" fillId="3" borderId="4" xfId="0" applyFont="true" applyBorder="true" applyAlignment="true" applyProtection="false">
      <alignment horizontal="center" vertical="bottom" textRotation="0" wrapText="true" indent="0" shrinkToFit="false"/>
      <protection locked="true" hidden="false"/>
    </xf>
    <xf numFmtId="164" fontId="6" fillId="3" borderId="4" xfId="0" applyFont="true" applyBorder="true" applyAlignment="true" applyProtection="true">
      <alignment horizontal="center" vertical="bottom" textRotation="0" wrapText="true" indent="0" shrinkToFit="false"/>
      <protection locked="false" hidden="false"/>
    </xf>
    <xf numFmtId="170" fontId="6" fillId="3" borderId="4" xfId="0" applyFont="true" applyBorder="true" applyAlignment="true" applyProtection="false">
      <alignment horizontal="center" vertical="bottom" textRotation="0" wrapText="true" indent="0" shrinkToFit="false"/>
      <protection locked="true" hidden="false"/>
    </xf>
    <xf numFmtId="165" fontId="6" fillId="3" borderId="4" xfId="17" applyFont="true" applyBorder="true" applyAlignment="true" applyProtection="true">
      <alignment horizontal="center" vertical="bottom" textRotation="0" wrapText="true" indent="0" shrinkToFit="false"/>
      <protection locked="false" hidden="false"/>
    </xf>
    <xf numFmtId="164" fontId="6" fillId="3" borderId="4" xfId="0" applyFont="true" applyBorder="true" applyAlignment="true" applyProtection="true">
      <alignment horizontal="justify" vertical="bottom" textRotation="0" wrapText="true" indent="0" shrinkToFit="false"/>
      <protection locked="false" hidden="false"/>
    </xf>
    <xf numFmtId="171" fontId="6" fillId="3" borderId="4" xfId="0" applyFont="true" applyBorder="true" applyAlignment="true" applyProtection="false">
      <alignment horizontal="center" vertical="bottom" textRotation="0" wrapText="true" indent="0" shrinkToFit="false"/>
      <protection locked="true" hidden="false"/>
    </xf>
    <xf numFmtId="168" fontId="5" fillId="3" borderId="22" xfId="0" applyFont="true" applyBorder="true" applyAlignment="true" applyProtection="true">
      <alignment horizontal="right" vertical="center" textRotation="0" wrapText="true" indent="0" shrinkToFit="false"/>
      <protection locked="false" hidden="false"/>
    </xf>
    <xf numFmtId="168" fontId="5" fillId="3" borderId="23" xfId="0" applyFont="true" applyBorder="true" applyAlignment="true" applyProtection="true">
      <alignment horizontal="right" vertical="center" textRotation="0" wrapText="true" indent="0" shrinkToFit="false"/>
      <protection locked="false" hidden="false"/>
    </xf>
    <xf numFmtId="168" fontId="5" fillId="3" borderId="24" xfId="0" applyFont="true" applyBorder="true" applyAlignment="true" applyProtection="true">
      <alignment horizontal="right" vertical="center" textRotation="0" wrapText="true" indent="0" shrinkToFit="false"/>
      <protection locked="false" hidden="false"/>
    </xf>
    <xf numFmtId="168" fontId="5" fillId="3" borderId="22" xfId="0" applyFont="true" applyBorder="true" applyAlignment="true" applyProtection="true">
      <alignment horizontal="center" vertical="center" textRotation="0" wrapText="false" indent="0" shrinkToFit="false"/>
      <protection locked="false" hidden="false"/>
    </xf>
    <xf numFmtId="168" fontId="5" fillId="3" borderId="23" xfId="0" applyFont="true" applyBorder="true" applyAlignment="true" applyProtection="true">
      <alignment horizontal="center" vertical="center" textRotation="0" wrapText="false" indent="0" shrinkToFit="false"/>
      <protection locked="false" hidden="false"/>
    </xf>
    <xf numFmtId="164" fontId="9" fillId="2" borderId="0" xfId="0" applyFont="true" applyBorder="false" applyAlignment="true" applyProtection="false">
      <alignment horizontal="general" vertical="center" textRotation="0" wrapText="false" indent="0" shrinkToFit="false"/>
      <protection locked="true" hidden="false"/>
    </xf>
    <xf numFmtId="164" fontId="9" fillId="2" borderId="4" xfId="0" applyFont="true" applyBorder="true" applyAlignment="true" applyProtection="false">
      <alignment horizontal="center" vertical="center" textRotation="0" wrapText="false" indent="0" shrinkToFit="false"/>
      <protection locked="true" hidden="false"/>
    </xf>
    <xf numFmtId="164" fontId="9" fillId="2" borderId="0" xfId="0" applyFont="true" applyBorder="true" applyAlignment="true" applyProtection="false">
      <alignment horizontal="general" vertical="center" textRotation="0" wrapText="false" indent="0" shrinkToFit="false"/>
      <protection locked="true" hidden="false"/>
    </xf>
    <xf numFmtId="168" fontId="9" fillId="2" borderId="25" xfId="0" applyFont="true" applyBorder="true" applyAlignment="true" applyProtection="true">
      <alignment horizontal="right" vertical="center" textRotation="0" wrapText="false" indent="0" shrinkToFit="false"/>
      <protection locked="true" hidden="true"/>
    </xf>
    <xf numFmtId="164" fontId="9" fillId="2" borderId="0" xfId="0" applyFont="true" applyBorder="false" applyAlignment="true" applyProtection="true">
      <alignment horizontal="center" vertical="center" textRotation="0" wrapText="false" indent="0" shrinkToFit="false"/>
      <protection locked="false" hidden="false"/>
    </xf>
    <xf numFmtId="164" fontId="9" fillId="2" borderId="0" xfId="0" applyFont="true" applyBorder="false" applyAlignment="true" applyProtection="false">
      <alignment horizontal="center" vertical="center" textRotation="0" wrapText="false" indent="0" shrinkToFit="false"/>
      <protection locked="true" hidden="false"/>
    </xf>
    <xf numFmtId="165" fontId="9" fillId="2" borderId="0" xfId="17" applyFont="true" applyBorder="true" applyAlignment="true" applyProtection="true">
      <alignment horizontal="center" vertical="center"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5" fillId="2" borderId="5" xfId="0" applyFont="true" applyBorder="true" applyAlignment="true" applyProtection="false">
      <alignment horizontal="general" vertical="center" textRotation="0" wrapText="false" indent="0" shrinkToFit="false"/>
      <protection locked="true" hidden="false"/>
    </xf>
    <xf numFmtId="164" fontId="5" fillId="2" borderId="6" xfId="0" applyFont="true" applyBorder="true" applyAlignment="true" applyProtection="false">
      <alignment horizontal="general" vertical="center" textRotation="0" wrapText="false" indent="0" shrinkToFit="false"/>
      <protection locked="true" hidden="false"/>
    </xf>
    <xf numFmtId="164" fontId="5" fillId="2" borderId="0" xfId="0" applyFont="true" applyBorder="false" applyAlignment="true" applyProtection="true">
      <alignment horizontal="center" vertical="center" textRotation="0" wrapText="false" indent="0" shrinkToFit="false"/>
      <protection locked="false" hidden="false"/>
    </xf>
    <xf numFmtId="166" fontId="5" fillId="2" borderId="0" xfId="0" applyFont="true" applyBorder="true" applyAlignment="true" applyProtection="true">
      <alignment horizontal="general" vertical="center" textRotation="0" wrapText="true" indent="0" shrinkToFit="false"/>
      <protection locked="false" hidden="false"/>
    </xf>
    <xf numFmtId="166" fontId="5" fillId="2" borderId="0" xfId="0" applyFont="true" applyBorder="true" applyAlignment="true" applyProtection="true">
      <alignment horizontal="right" vertical="center" textRotation="0" wrapText="false" indent="0" shrinkToFit="false"/>
      <protection locked="false" hidden="false"/>
    </xf>
    <xf numFmtId="164" fontId="10" fillId="2" borderId="6" xfId="0" applyFont="true" applyBorder="true" applyAlignment="true" applyProtection="true">
      <alignment horizontal="center" vertical="center" textRotation="0" wrapText="true" indent="0" shrinkToFit="false"/>
      <protection locked="false" hidden="false"/>
    </xf>
    <xf numFmtId="164" fontId="5" fillId="2" borderId="26" xfId="0" applyFont="true" applyBorder="true" applyAlignment="true" applyProtection="true">
      <alignment horizontal="left" vertical="center" textRotation="0" wrapText="false" indent="0" shrinkToFit="false"/>
      <protection locked="false" hidden="false"/>
    </xf>
    <xf numFmtId="164" fontId="5" fillId="2" borderId="0" xfId="0" applyFont="true" applyBorder="true" applyAlignment="true" applyProtection="true">
      <alignment horizontal="left" vertical="center" textRotation="0" wrapText="false" indent="0" shrinkToFit="false"/>
      <protection locked="false" hidden="false"/>
    </xf>
    <xf numFmtId="164" fontId="5" fillId="2" borderId="27" xfId="0" applyFont="true" applyBorder="true" applyAlignment="true" applyProtection="true">
      <alignment horizontal="justify" vertical="center" textRotation="0" wrapText="true" indent="0" shrinkToFit="false"/>
      <protection locked="false" hidden="false"/>
    </xf>
    <xf numFmtId="164" fontId="5" fillId="2" borderId="28" xfId="0" applyFont="true" applyBorder="true" applyAlignment="true" applyProtection="true">
      <alignment horizontal="justify" vertical="center" textRotation="0" wrapText="true" indent="0" shrinkToFit="false"/>
      <protection locked="false" hidden="false"/>
    </xf>
    <xf numFmtId="166" fontId="5" fillId="2" borderId="28" xfId="0" applyFont="true" applyBorder="true" applyAlignment="true" applyProtection="true">
      <alignment horizontal="center" vertical="center" textRotation="0" wrapText="true" indent="0" shrinkToFit="false"/>
      <protection locked="false" hidden="false"/>
    </xf>
    <xf numFmtId="164" fontId="5" fillId="2" borderId="29" xfId="0" applyFont="true" applyBorder="true" applyAlignment="true" applyProtection="true">
      <alignment horizontal="center" vertical="center" textRotation="0" wrapText="false" indent="0" shrinkToFit="false"/>
      <protection locked="false" hidden="false"/>
    </xf>
    <xf numFmtId="164" fontId="5" fillId="2" borderId="30" xfId="0" applyFont="true" applyBorder="true" applyAlignment="true" applyProtection="false">
      <alignment horizontal="center" vertical="center" textRotation="0" wrapText="true" indent="0" shrinkToFit="false"/>
      <protection locked="true" hidden="false"/>
    </xf>
    <xf numFmtId="164" fontId="5" fillId="2" borderId="31" xfId="0" applyFont="true" applyBorder="true" applyAlignment="true" applyProtection="true">
      <alignment horizontal="center" vertical="center" textRotation="0" wrapText="false" indent="0" shrinkToFit="false"/>
      <protection locked="false" hidden="false"/>
    </xf>
    <xf numFmtId="164" fontId="5" fillId="2" borderId="5" xfId="0" applyFont="true" applyBorder="true" applyAlignment="true" applyProtection="false">
      <alignment horizontal="general" vertical="center" textRotation="0" wrapText="true" indent="0" shrinkToFit="false"/>
      <protection locked="true" hidden="false"/>
    </xf>
    <xf numFmtId="164" fontId="5" fillId="2" borderId="0" xfId="0" applyFont="true" applyBorder="true" applyAlignment="true" applyProtection="false">
      <alignment horizontal="general" vertical="center" textRotation="0" wrapText="true" indent="0" shrinkToFit="false"/>
      <protection locked="true" hidden="false"/>
    </xf>
    <xf numFmtId="164" fontId="5" fillId="2" borderId="0" xfId="0" applyFont="true" applyBorder="true" applyAlignment="true" applyProtection="false">
      <alignment horizontal="left" vertical="center" textRotation="0" wrapText="false" indent="0" shrinkToFit="false"/>
      <protection locked="true" hidden="false"/>
    </xf>
    <xf numFmtId="166" fontId="5" fillId="2" borderId="0" xfId="0" applyFont="true" applyBorder="false" applyAlignment="true" applyProtection="false">
      <alignment horizontal="right" vertical="center" textRotation="0" wrapText="false" indent="0" shrinkToFit="false"/>
      <protection locked="true" hidden="false"/>
    </xf>
    <xf numFmtId="166" fontId="5" fillId="2" borderId="0" xfId="0" applyFont="true" applyBorder="true" applyAlignment="true" applyProtection="false">
      <alignment horizontal="left" vertical="center" textRotation="0" wrapText="true" indent="0" shrinkToFit="false"/>
      <protection locked="true" hidden="false"/>
    </xf>
    <xf numFmtId="164" fontId="5" fillId="2" borderId="25" xfId="0" applyFont="true" applyBorder="true" applyAlignment="true" applyProtection="true">
      <alignment horizontal="left" vertical="center" textRotation="0" wrapText="true" indent="0" shrinkToFit="false"/>
      <protection locked="false" hidden="false"/>
    </xf>
    <xf numFmtId="164" fontId="5" fillId="2" borderId="7" xfId="0" applyFont="true" applyBorder="true" applyAlignment="true" applyProtection="false">
      <alignment horizontal="general" vertical="center" textRotation="0" wrapText="true" indent="0" shrinkToFit="false"/>
      <protection locked="true" hidden="false"/>
    </xf>
    <xf numFmtId="164" fontId="5" fillId="2" borderId="8" xfId="0" applyFont="true" applyBorder="true" applyAlignment="true" applyProtection="false">
      <alignment horizontal="right" vertical="center" textRotation="0" wrapText="false" indent="0" shrinkToFit="false"/>
      <protection locked="true" hidden="false"/>
    </xf>
    <xf numFmtId="164" fontId="5" fillId="2" borderId="9" xfId="0" applyFont="true" applyBorder="true" applyAlignment="true" applyProtection="false">
      <alignment horizontal="center" vertical="center" textRotation="0" wrapText="false" indent="0" shrinkToFit="false"/>
      <protection locked="true" hidden="false"/>
    </xf>
    <xf numFmtId="164" fontId="5" fillId="2" borderId="30" xfId="0" applyFont="true" applyBorder="true" applyAlignment="true" applyProtection="false">
      <alignment horizontal="general" vertical="center" textRotation="0" wrapText="true" indent="0" shrinkToFit="false"/>
      <protection locked="true" hidden="false"/>
    </xf>
    <xf numFmtId="164" fontId="5" fillId="2" borderId="2" xfId="0" applyFont="true" applyBorder="true" applyAlignment="true" applyProtection="false">
      <alignment horizontal="right" vertical="center" textRotation="0" wrapText="false" indent="0" shrinkToFit="false"/>
      <protection locked="true" hidden="false"/>
    </xf>
    <xf numFmtId="164" fontId="5" fillId="2" borderId="31" xfId="0" applyFont="true" applyBorder="true" applyAlignment="true" applyProtection="false">
      <alignment horizontal="center" vertical="center" textRotation="0" wrapText="false" indent="0" shrinkToFit="false"/>
      <protection locked="true" hidden="false"/>
    </xf>
    <xf numFmtId="164" fontId="5" fillId="2" borderId="0" xfId="0" applyFont="true" applyBorder="true" applyAlignment="true" applyProtection="false">
      <alignment horizontal="right" vertical="center" textRotation="0" wrapText="false" indent="0" shrinkToFit="false"/>
      <protection locked="true" hidden="false"/>
    </xf>
    <xf numFmtId="164" fontId="5" fillId="2" borderId="6" xfId="0" applyFont="true" applyBorder="true" applyAlignment="true" applyProtection="false">
      <alignment horizontal="center" vertical="center" textRotation="0" wrapText="false" indent="0" shrinkToFit="false"/>
      <protection locked="true" hidden="false"/>
    </xf>
    <xf numFmtId="164" fontId="5" fillId="2" borderId="27" xfId="0" applyFont="true" applyBorder="true" applyAlignment="true" applyProtection="false">
      <alignment horizontal="general" vertical="center" textRotation="0" wrapText="true" indent="0" shrinkToFit="false"/>
      <protection locked="true" hidden="false"/>
    </xf>
    <xf numFmtId="164" fontId="5" fillId="2" borderId="28" xfId="0" applyFont="true" applyBorder="true" applyAlignment="true" applyProtection="false">
      <alignment horizontal="right" vertical="center" textRotation="0" wrapText="false" indent="0" shrinkToFit="false"/>
      <protection locked="true" hidden="false"/>
    </xf>
    <xf numFmtId="164" fontId="5" fillId="2" borderId="29" xfId="0" applyFont="true" applyBorder="true" applyAlignment="true" applyProtection="false">
      <alignment horizontal="center" vertical="center" textRotation="0" wrapText="false" indent="0" shrinkToFit="false"/>
      <protection locked="true" hidden="false"/>
    </xf>
    <xf numFmtId="164" fontId="5" fillId="2" borderId="30" xfId="0" applyFont="true" applyBorder="true" applyAlignment="true" applyProtection="false">
      <alignment horizontal="left" vertical="center" textRotation="0" wrapText="false" indent="0" shrinkToFit="false"/>
      <protection locked="true" hidden="false"/>
    </xf>
    <xf numFmtId="164" fontId="5" fillId="2" borderId="30" xfId="0" applyFont="true" applyBorder="true" applyAlignment="true" applyProtection="false">
      <alignment horizontal="general" vertical="center" textRotation="0" wrapText="false" indent="0" shrinkToFit="false"/>
      <protection locked="true" hidden="false"/>
    </xf>
    <xf numFmtId="164" fontId="5" fillId="2" borderId="27" xfId="0" applyFont="true" applyBorder="true" applyAlignment="true" applyProtection="false">
      <alignment horizontal="general" vertical="center" textRotation="0" wrapText="false" indent="0" shrinkToFit="false"/>
      <protection locked="true" hidden="false"/>
    </xf>
    <xf numFmtId="164" fontId="5" fillId="2" borderId="0" xfId="0" applyFont="true" applyBorder="false" applyAlignment="true" applyProtection="false">
      <alignment horizontal="left" vertical="center" textRotation="0" wrapText="false" indent="0" shrinkToFit="false"/>
      <protection locked="true" hidden="false"/>
    </xf>
    <xf numFmtId="164" fontId="6" fillId="0" borderId="0" xfId="0" applyFont="true" applyBorder="true" applyAlignment="true" applyProtection="false">
      <alignment horizontal="center" vertical="bottom"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70" fontId="5" fillId="0" borderId="0" xfId="0" applyFont="true" applyBorder="false" applyAlignment="true" applyProtection="false">
      <alignment horizontal="center" vertical="center" textRotation="0" wrapText="false" indent="0" shrinkToFit="false"/>
      <protection locked="true" hidden="false"/>
    </xf>
    <xf numFmtId="165" fontId="5" fillId="0" borderId="0" xfId="17" applyFont="true" applyBorder="tru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4" fontId="5" fillId="2" borderId="10" xfId="0" applyFont="true" applyBorder="true" applyAlignment="true" applyProtection="true">
      <alignment horizontal="general" vertical="center" textRotation="0" wrapText="true" indent="0" shrinkToFit="false"/>
      <protection locked="false" hidden="false"/>
    </xf>
    <xf numFmtId="164" fontId="9" fillId="2" borderId="30" xfId="0" applyFont="true" applyBorder="true" applyAlignment="true" applyProtection="true">
      <alignment horizontal="general" vertical="center" textRotation="0" wrapText="true" indent="0" shrinkToFit="false"/>
      <protection locked="false" hidden="false"/>
    </xf>
    <xf numFmtId="164" fontId="5" fillId="2" borderId="32" xfId="0" applyFont="true" applyBorder="true" applyAlignment="true" applyProtection="true">
      <alignment horizontal="center" vertical="center" textRotation="0" wrapText="true" indent="0" shrinkToFit="false"/>
      <protection locked="false" hidden="false"/>
    </xf>
    <xf numFmtId="164" fontId="5" fillId="2" borderId="33" xfId="0" applyFont="true" applyBorder="true" applyAlignment="true" applyProtection="true">
      <alignment horizontal="center" vertical="center" textRotation="0" wrapText="true" indent="0" shrinkToFit="false"/>
      <protection locked="false" hidden="false"/>
    </xf>
    <xf numFmtId="164" fontId="5" fillId="2" borderId="34" xfId="0" applyFont="true" applyBorder="true" applyAlignment="true" applyProtection="true">
      <alignment horizontal="center" vertical="center" textRotation="0" wrapText="true" indent="0" shrinkToFit="false"/>
      <protection locked="false" hidden="false"/>
    </xf>
    <xf numFmtId="164" fontId="6" fillId="0" borderId="9" xfId="0" applyFont="true" applyBorder="true" applyAlignment="true" applyProtection="true">
      <alignment horizontal="center" vertical="center" textRotation="0" wrapText="true" indent="0" shrinkToFit="false"/>
      <protection locked="false" hidden="false"/>
    </xf>
    <xf numFmtId="164" fontId="6" fillId="0" borderId="4" xfId="0" applyFont="true" applyBorder="true" applyAlignment="true" applyProtection="true">
      <alignment horizontal="center" vertical="center" textRotation="0" wrapText="true" indent="0" shrinkToFit="false"/>
      <protection locked="false" hidden="false"/>
    </xf>
    <xf numFmtId="170" fontId="6" fillId="0" borderId="4" xfId="0" applyFont="true" applyBorder="true" applyAlignment="true" applyProtection="true">
      <alignment horizontal="center" vertical="center" textRotation="0" wrapText="true" indent="0" shrinkToFit="false"/>
      <protection locked="false" hidden="false"/>
    </xf>
    <xf numFmtId="165" fontId="6" fillId="0" borderId="4" xfId="17" applyFont="true" applyBorder="true" applyAlignment="true" applyProtection="true">
      <alignment horizontal="center" vertical="center" textRotation="0" wrapText="true" indent="0" shrinkToFit="false"/>
      <protection locked="false" hidden="false"/>
    </xf>
    <xf numFmtId="164" fontId="6" fillId="0" borderId="4" xfId="0" applyFont="true" applyBorder="true" applyAlignment="true" applyProtection="true">
      <alignment horizontal="general" vertical="center" textRotation="0" wrapText="true" indent="0" shrinkToFit="false"/>
      <protection locked="false" hidden="false"/>
    </xf>
    <xf numFmtId="166" fontId="5" fillId="2" borderId="4" xfId="0" applyFont="true" applyBorder="true" applyAlignment="true" applyProtection="false">
      <alignment horizontal="center" vertical="center" textRotation="0" wrapText="false" indent="0" shrinkToFit="false"/>
      <protection locked="true" hidden="false"/>
    </xf>
    <xf numFmtId="166" fontId="5" fillId="2" borderId="7" xfId="0" applyFont="true" applyBorder="true" applyAlignment="true" applyProtection="false">
      <alignment horizontal="center" vertical="center" textRotation="0" wrapText="false" indent="0" shrinkToFit="false"/>
      <protection locked="true" hidden="false"/>
    </xf>
    <xf numFmtId="168" fontId="5" fillId="2" borderId="20" xfId="0" applyFont="true" applyBorder="true" applyAlignment="true" applyProtection="false">
      <alignment horizontal="center" vertical="center" textRotation="0" wrapText="false" indent="0" shrinkToFit="false"/>
      <protection locked="true" hidden="false"/>
    </xf>
    <xf numFmtId="168" fontId="5" fillId="2" borderId="4" xfId="0" applyFont="true" applyBorder="true" applyAlignment="true" applyProtection="false">
      <alignment horizontal="center" vertical="center" textRotation="0" wrapText="false" indent="0" shrinkToFit="false"/>
      <protection locked="true" hidden="false"/>
    </xf>
    <xf numFmtId="168" fontId="5" fillId="2" borderId="21" xfId="0" applyFont="true" applyBorder="true" applyAlignment="true" applyProtection="false">
      <alignment horizontal="center" vertical="center" textRotation="0" wrapText="false" indent="0" shrinkToFit="false"/>
      <protection locked="true" hidden="false"/>
    </xf>
    <xf numFmtId="166" fontId="5" fillId="0" borderId="4" xfId="0" applyFont="true" applyBorder="true" applyAlignment="true" applyProtection="false">
      <alignment horizontal="center" vertical="center" textRotation="0" wrapText="false" indent="0" shrinkToFit="false"/>
      <protection locked="true" hidden="false"/>
    </xf>
    <xf numFmtId="166" fontId="6" fillId="0" borderId="9" xfId="0" applyFont="true" applyBorder="true" applyAlignment="true" applyProtection="false">
      <alignment horizontal="center" vertical="center" textRotation="0" wrapText="true" indent="0" shrinkToFit="false"/>
      <protection locked="true" hidden="false"/>
    </xf>
    <xf numFmtId="166" fontId="6" fillId="0" borderId="4" xfId="0" applyFont="true" applyBorder="true" applyAlignment="true" applyProtection="false">
      <alignment horizontal="center" vertical="center" textRotation="0" wrapText="true" indent="0" shrinkToFit="false"/>
      <protection locked="true" hidden="false"/>
    </xf>
    <xf numFmtId="170" fontId="6" fillId="0" borderId="4" xfId="0" applyFont="true" applyBorder="true" applyAlignment="true" applyProtection="false">
      <alignment horizontal="center" vertical="center" textRotation="0" wrapText="true" indent="0" shrinkToFit="false"/>
      <protection locked="true" hidden="false"/>
    </xf>
    <xf numFmtId="165" fontId="6" fillId="0" borderId="4" xfId="17" applyFont="true" applyBorder="true" applyAlignment="true" applyProtection="true">
      <alignment horizontal="center" vertical="center" textRotation="0" wrapText="true" indent="0" shrinkToFit="false"/>
      <protection locked="true" hidden="false"/>
    </xf>
    <xf numFmtId="166" fontId="5" fillId="0" borderId="4" xfId="0" applyFont="true" applyBorder="true" applyAlignment="true" applyProtection="false">
      <alignment horizontal="center" vertical="center" textRotation="0" wrapText="true" indent="0" shrinkToFit="false"/>
      <protection locked="true" hidden="false"/>
    </xf>
    <xf numFmtId="165" fontId="5" fillId="0" borderId="4" xfId="17" applyFont="true" applyBorder="true" applyAlignment="true" applyProtection="true">
      <alignment horizontal="center" vertical="center" textRotation="0" wrapText="true" indent="0" shrinkToFit="false"/>
      <protection locked="true" hidden="false"/>
    </xf>
    <xf numFmtId="166" fontId="6" fillId="0" borderId="4" xfId="0" applyFont="true" applyBorder="true" applyAlignment="true" applyProtection="false">
      <alignment horizontal="general" vertical="center" textRotation="0" wrapText="true" indent="0" shrinkToFit="false"/>
      <protection locked="true" hidden="false"/>
    </xf>
    <xf numFmtId="168" fontId="5" fillId="2" borderId="22" xfId="0" applyFont="true" applyBorder="true" applyAlignment="true" applyProtection="false">
      <alignment horizontal="center" vertical="center" textRotation="0" wrapText="false" indent="0" shrinkToFit="false"/>
      <protection locked="true" hidden="false"/>
    </xf>
    <xf numFmtId="168" fontId="5" fillId="2" borderId="23" xfId="0" applyFont="true" applyBorder="true" applyAlignment="true" applyProtection="false">
      <alignment horizontal="center" vertical="center" textRotation="0" wrapText="false" indent="0" shrinkToFit="false"/>
      <protection locked="true" hidden="false"/>
    </xf>
    <xf numFmtId="168" fontId="5" fillId="2" borderId="24" xfId="0" applyFont="true" applyBorder="true" applyAlignment="true" applyProtection="false">
      <alignment horizontal="center" vertical="center" textRotation="0" wrapText="false" indent="0" shrinkToFit="false"/>
      <protection locked="true" hidden="false"/>
    </xf>
    <xf numFmtId="166" fontId="5" fillId="0" borderId="23" xfId="0" applyFont="true" applyBorder="true" applyAlignment="true" applyProtection="false">
      <alignment horizontal="center"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Collegamento ipertestual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1A1A1A"/>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7.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5</xdr:col>
      <xdr:colOff>295200</xdr:colOff>
      <xdr:row>0</xdr:row>
      <xdr:rowOff>142920</xdr:rowOff>
    </xdr:from>
    <xdr:to>
      <xdr:col>6</xdr:col>
      <xdr:colOff>574560</xdr:colOff>
      <xdr:row>3</xdr:row>
      <xdr:rowOff>141480</xdr:rowOff>
    </xdr:to>
    <xdr:pic>
      <xdr:nvPicPr>
        <xdr:cNvPr id="0" name="Picture 1" descr=""/>
        <xdr:cNvPicPr/>
      </xdr:nvPicPr>
      <xdr:blipFill>
        <a:blip r:embed="rId1"/>
        <a:stretch/>
      </xdr:blipFill>
      <xdr:spPr>
        <a:xfrm>
          <a:off x="5514840" y="142920"/>
          <a:ext cx="1076760" cy="94140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dfb_n_1.pdf" TargetMode="External"/><Relationship Id="rId3" Type="http://schemas.openxmlformats.org/officeDocument/2006/relationships/drawing" Target="../drawings/drawing1.xml"/><Relationship Id="rId4"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H11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E13" activeCellId="0" sqref="AE13"/>
    </sheetView>
  </sheetViews>
  <sheetFormatPr defaultColWidth="9.13671875" defaultRowHeight="24.75" zeroHeight="false" outlineLevelRow="0" outlineLevelCol="0"/>
  <cols>
    <col collapsed="false" customWidth="true" hidden="false" outlineLevel="0" max="1" min="1" style="1" width="14.01"/>
    <col collapsed="false" customWidth="true" hidden="false" outlineLevel="0" max="2" min="2" style="1" width="27.85"/>
    <col collapsed="false" customWidth="true" hidden="false" outlineLevel="0" max="3" min="3" style="1" width="13.86"/>
    <col collapsed="false" customWidth="false" hidden="false" outlineLevel="0" max="5" min="4" style="1" width="9.13"/>
    <col collapsed="false" customWidth="true" hidden="false" outlineLevel="0" max="6" min="6" style="1" width="11.3"/>
    <col collapsed="false" customWidth="false" hidden="false" outlineLevel="0" max="8" min="7" style="1" width="9.13"/>
    <col collapsed="false" customWidth="true" hidden="false" outlineLevel="0" max="9" min="9" style="1" width="14.86"/>
    <col collapsed="false" customWidth="true" hidden="false" outlineLevel="0" max="10" min="10" style="1" width="14.01"/>
    <col collapsed="false" customWidth="true" hidden="false" outlineLevel="0" max="11" min="11" style="1" width="11.57"/>
    <col collapsed="false" customWidth="true" hidden="false" outlineLevel="0" max="12" min="12" style="1" width="15.42"/>
    <col collapsed="false" customWidth="false" hidden="false" outlineLevel="0" max="13" min="13" style="1" width="9.13"/>
    <col collapsed="false" customWidth="true" hidden="false" outlineLevel="0" max="14" min="14" style="1" width="16.29"/>
    <col collapsed="false" customWidth="true" hidden="false" outlineLevel="0" max="15" min="15" style="2" width="21.71"/>
    <col collapsed="false" customWidth="true" hidden="false" outlineLevel="0" max="16" min="16" style="2" width="15.29"/>
    <col collapsed="false" customWidth="true" hidden="false" outlineLevel="0" max="17" min="17" style="2" width="12.14"/>
    <col collapsed="false" customWidth="true" hidden="false" outlineLevel="0" max="18" min="18" style="2" width="13.86"/>
    <col collapsed="false" customWidth="true" hidden="false" outlineLevel="0" max="19" min="19" style="2" width="13.29"/>
    <col collapsed="false" customWidth="true" hidden="false" outlineLevel="0" max="20" min="20" style="2" width="13.43"/>
    <col collapsed="false" customWidth="true" hidden="false" outlineLevel="0" max="21" min="21" style="2" width="16.29"/>
    <col collapsed="false" customWidth="true" hidden="false" outlineLevel="0" max="22" min="22" style="2" width="31.28"/>
    <col collapsed="false" customWidth="true" hidden="false" outlineLevel="0" max="23" min="23" style="2" width="12.29"/>
    <col collapsed="false" customWidth="true" hidden="false" outlineLevel="0" max="24" min="24" style="2" width="10.99"/>
    <col collapsed="false" customWidth="true" hidden="false" outlineLevel="0" max="25" min="25" style="2" width="10.58"/>
    <col collapsed="false" customWidth="true" hidden="false" outlineLevel="0" max="26" min="26" style="2" width="10.71"/>
    <col collapsed="false" customWidth="true" hidden="false" outlineLevel="0" max="27" min="27" style="2" width="11.57"/>
    <col collapsed="false" customWidth="true" hidden="false" outlineLevel="0" max="28" min="28" style="2" width="17.29"/>
    <col collapsed="false" customWidth="true" hidden="false" outlineLevel="0" max="29" min="29" style="3" width="17.29"/>
    <col collapsed="false" customWidth="true" hidden="false" outlineLevel="0" max="30" min="30" style="2" width="14.57"/>
    <col collapsed="false" customWidth="true" hidden="false" outlineLevel="0" max="31" min="31" style="2" width="51.59"/>
    <col collapsed="false" customWidth="true" hidden="false" outlineLevel="0" max="32" min="32" style="4" width="47.86"/>
    <col collapsed="false" customWidth="true" hidden="false" outlineLevel="0" max="33" min="33" style="2" width="16.87"/>
    <col collapsed="false" customWidth="true" hidden="false" outlineLevel="0" max="34" min="34" style="2" width="16.14"/>
    <col collapsed="false" customWidth="false" hidden="false" outlineLevel="0" max="1025" min="35" style="1" width="9.13"/>
  </cols>
  <sheetData>
    <row r="1" customFormat="false" ht="24.75" hidden="false" customHeight="true" outlineLevel="0" collapsed="false">
      <c r="A1" s="5" t="s">
        <v>0</v>
      </c>
      <c r="B1" s="6"/>
      <c r="C1" s="6"/>
      <c r="D1" s="6"/>
      <c r="E1" s="6"/>
      <c r="F1" s="6"/>
      <c r="G1" s="6"/>
      <c r="H1" s="6"/>
      <c r="I1" s="6"/>
      <c r="J1" s="6"/>
      <c r="K1" s="7"/>
      <c r="L1" s="8" t="s">
        <v>1</v>
      </c>
      <c r="M1" s="8"/>
      <c r="N1" s="8"/>
    </row>
    <row r="2" customFormat="false" ht="24.75" hidden="false" customHeight="true" outlineLevel="0" collapsed="false">
      <c r="A2" s="9" t="s">
        <v>2</v>
      </c>
      <c r="B2" s="10"/>
      <c r="C2" s="10"/>
      <c r="D2" s="10"/>
      <c r="E2" s="10"/>
      <c r="F2" s="10"/>
      <c r="G2" s="10"/>
      <c r="H2" s="10"/>
      <c r="I2" s="10"/>
      <c r="J2" s="10"/>
      <c r="K2" s="11"/>
      <c r="L2" s="8"/>
      <c r="M2" s="8"/>
      <c r="N2" s="8"/>
    </row>
    <row r="3" customFormat="false" ht="24.75" hidden="false" customHeight="true" outlineLevel="0" collapsed="false">
      <c r="A3" s="12"/>
      <c r="B3" s="10"/>
      <c r="C3" s="10"/>
      <c r="D3" s="10"/>
      <c r="E3" s="10"/>
      <c r="F3" s="10"/>
      <c r="G3" s="10"/>
      <c r="H3" s="10"/>
      <c r="I3" s="10"/>
      <c r="J3" s="10"/>
      <c r="K3" s="13"/>
      <c r="L3" s="13"/>
      <c r="M3" s="13"/>
      <c r="N3" s="14"/>
    </row>
    <row r="4" customFormat="false" ht="15" hidden="false" customHeight="true" outlineLevel="0" collapsed="false">
      <c r="A4" s="12" t="s">
        <v>3</v>
      </c>
      <c r="B4" s="15" t="s">
        <v>4</v>
      </c>
      <c r="C4" s="10"/>
      <c r="D4" s="10"/>
      <c r="E4" s="10"/>
      <c r="F4" s="10"/>
      <c r="G4" s="10"/>
      <c r="H4" s="10"/>
      <c r="I4" s="10"/>
      <c r="J4" s="10"/>
      <c r="K4" s="13"/>
      <c r="L4" s="13"/>
      <c r="M4" s="13"/>
      <c r="N4" s="14"/>
    </row>
    <row r="5" customFormat="false" ht="14.25" hidden="false" customHeight="true" outlineLevel="0" collapsed="false">
      <c r="A5" s="16" t="s">
        <v>5</v>
      </c>
      <c r="B5" s="17" t="s">
        <v>6</v>
      </c>
      <c r="C5" s="18"/>
      <c r="D5" s="10"/>
      <c r="E5" s="10"/>
      <c r="F5" s="10"/>
      <c r="G5" s="18"/>
      <c r="H5" s="10"/>
      <c r="I5" s="10"/>
      <c r="J5" s="10"/>
      <c r="K5" s="13"/>
      <c r="L5" s="13"/>
      <c r="M5" s="13"/>
      <c r="N5" s="19" t="s">
        <v>7</v>
      </c>
    </row>
    <row r="6" customFormat="false" ht="17.25" hidden="false" customHeight="true" outlineLevel="0" collapsed="false">
      <c r="A6" s="20" t="s">
        <v>8</v>
      </c>
      <c r="B6" s="15" t="s">
        <v>9</v>
      </c>
      <c r="C6" s="18"/>
      <c r="D6" s="10"/>
      <c r="E6" s="10"/>
      <c r="F6" s="18"/>
      <c r="G6" s="18"/>
      <c r="H6" s="10"/>
      <c r="I6" s="10"/>
      <c r="J6" s="10"/>
      <c r="K6" s="13"/>
      <c r="L6" s="13"/>
      <c r="M6" s="13"/>
      <c r="N6" s="15" t="n">
        <v>58341</v>
      </c>
    </row>
    <row r="7" customFormat="false" ht="20.25" hidden="false" customHeight="true" outlineLevel="0" collapsed="false">
      <c r="A7" s="12" t="s">
        <v>10</v>
      </c>
      <c r="B7" s="15"/>
      <c r="C7" s="11"/>
      <c r="D7" s="11"/>
      <c r="E7" s="11"/>
      <c r="F7" s="11"/>
      <c r="G7" s="11"/>
      <c r="H7" s="11"/>
      <c r="I7" s="11"/>
      <c r="J7" s="11"/>
      <c r="K7" s="11"/>
      <c r="L7" s="11"/>
      <c r="M7" s="11"/>
      <c r="N7" s="21"/>
    </row>
    <row r="8" customFormat="false" ht="24.75" hidden="false" customHeight="true" outlineLevel="0" collapsed="false">
      <c r="A8" s="22" t="s">
        <v>11</v>
      </c>
      <c r="B8" s="22"/>
      <c r="C8" s="22"/>
      <c r="D8" s="22"/>
      <c r="E8" s="22"/>
      <c r="F8" s="22"/>
      <c r="G8" s="22"/>
      <c r="H8" s="22"/>
      <c r="I8" s="22"/>
      <c r="J8" s="22"/>
      <c r="K8" s="22"/>
      <c r="L8" s="22"/>
      <c r="M8" s="22"/>
      <c r="N8" s="22"/>
    </row>
    <row r="9" customFormat="false" ht="27.75" hidden="false" customHeight="true" outlineLevel="0" collapsed="false">
      <c r="A9" s="23" t="s">
        <v>12</v>
      </c>
      <c r="B9" s="24" t="str">
        <f aca="false">+B4</f>
        <v>Ferrara Vincenzo</v>
      </c>
      <c r="C9" s="25"/>
      <c r="D9" s="24"/>
      <c r="E9" s="26" t="s">
        <v>13</v>
      </c>
      <c r="F9" s="26"/>
      <c r="G9" s="26"/>
      <c r="H9" s="26"/>
      <c r="I9" s="26"/>
      <c r="J9" s="26"/>
      <c r="K9" s="26"/>
      <c r="L9" s="26"/>
      <c r="M9" s="26"/>
      <c r="N9" s="26"/>
    </row>
    <row r="10" customFormat="false" ht="24.75" hidden="false" customHeight="true" outlineLevel="0" collapsed="false">
      <c r="A10" s="27" t="s">
        <v>14</v>
      </c>
      <c r="B10" s="22" t="s">
        <v>15</v>
      </c>
      <c r="C10" s="28" t="s">
        <v>16</v>
      </c>
      <c r="D10" s="28"/>
      <c r="E10" s="28"/>
      <c r="F10" s="28"/>
      <c r="G10" s="28"/>
      <c r="H10" s="28"/>
      <c r="I10" s="28"/>
      <c r="J10" s="28"/>
      <c r="K10" s="28" t="s">
        <v>17</v>
      </c>
      <c r="L10" s="28"/>
      <c r="M10" s="28"/>
      <c r="N10" s="28"/>
    </row>
    <row r="11" customFormat="false" ht="48" hidden="false" customHeight="true" outlineLevel="0" collapsed="false">
      <c r="A11" s="27"/>
      <c r="B11" s="22"/>
      <c r="C11" s="29" t="s">
        <v>18</v>
      </c>
      <c r="D11" s="30" t="s">
        <v>19</v>
      </c>
      <c r="E11" s="30" t="s">
        <v>20</v>
      </c>
      <c r="F11" s="30" t="s">
        <v>21</v>
      </c>
      <c r="G11" s="30" t="s">
        <v>22</v>
      </c>
      <c r="H11" s="31" t="s">
        <v>23</v>
      </c>
      <c r="I11" s="32" t="s">
        <v>24</v>
      </c>
      <c r="J11" s="32"/>
      <c r="K11" s="28"/>
      <c r="L11" s="28"/>
      <c r="M11" s="28"/>
      <c r="N11" s="28"/>
    </row>
    <row r="12" s="42" customFormat="true" ht="72.75" hidden="false" customHeight="true" outlineLevel="0" collapsed="false">
      <c r="A12" s="27"/>
      <c r="B12" s="22"/>
      <c r="C12" s="29"/>
      <c r="D12" s="30"/>
      <c r="E12" s="30"/>
      <c r="F12" s="30"/>
      <c r="G12" s="30"/>
      <c r="H12" s="31"/>
      <c r="I12" s="33" t="s">
        <v>25</v>
      </c>
      <c r="J12" s="34" t="s">
        <v>26</v>
      </c>
      <c r="K12" s="35" t="s">
        <v>27</v>
      </c>
      <c r="L12" s="30" t="s">
        <v>28</v>
      </c>
      <c r="M12" s="36" t="s">
        <v>29</v>
      </c>
      <c r="N12" s="37" t="s">
        <v>30</v>
      </c>
      <c r="O12" s="38" t="s">
        <v>31</v>
      </c>
      <c r="P12" s="39" t="s">
        <v>32</v>
      </c>
      <c r="Q12" s="39" t="s">
        <v>33</v>
      </c>
      <c r="R12" s="39" t="s">
        <v>34</v>
      </c>
      <c r="S12" s="39" t="s">
        <v>35</v>
      </c>
      <c r="T12" s="39" t="s">
        <v>36</v>
      </c>
      <c r="U12" s="39" t="s">
        <v>37</v>
      </c>
      <c r="V12" s="40" t="s">
        <v>38</v>
      </c>
      <c r="W12" s="39" t="s">
        <v>39</v>
      </c>
      <c r="X12" s="39" t="s">
        <v>40</v>
      </c>
      <c r="Y12" s="39" t="s">
        <v>41</v>
      </c>
      <c r="Z12" s="39" t="s">
        <v>42</v>
      </c>
      <c r="AA12" s="39" t="s">
        <v>43</v>
      </c>
      <c r="AB12" s="40" t="s">
        <v>44</v>
      </c>
      <c r="AC12" s="41" t="s">
        <v>45</v>
      </c>
      <c r="AD12" s="40" t="s">
        <v>46</v>
      </c>
      <c r="AE12" s="39" t="s">
        <v>47</v>
      </c>
      <c r="AF12" s="39" t="s">
        <v>48</v>
      </c>
      <c r="AG12" s="39" t="s">
        <v>49</v>
      </c>
      <c r="AH12" s="39" t="s">
        <v>50</v>
      </c>
    </row>
    <row r="13" customFormat="false" ht="126.75" hidden="false" customHeight="true" outlineLevel="0" collapsed="false">
      <c r="A13" s="43" t="n">
        <v>1</v>
      </c>
      <c r="B13" s="44" t="s">
        <v>51</v>
      </c>
      <c r="C13" s="45"/>
      <c r="D13" s="46"/>
      <c r="E13" s="46"/>
      <c r="F13" s="46" t="n">
        <v>1725</v>
      </c>
      <c r="G13" s="46" t="n">
        <v>69</v>
      </c>
      <c r="H13" s="47" t="n">
        <v>394.68</v>
      </c>
      <c r="I13" s="45"/>
      <c r="J13" s="47"/>
      <c r="K13" s="48" t="s">
        <v>52</v>
      </c>
      <c r="L13" s="49" t="n">
        <f aca="false">+IF(K13="X",SUM(C13:H13),"0")</f>
        <v>2188.68</v>
      </c>
      <c r="M13" s="50"/>
      <c r="N13" s="51" t="str">
        <f aca="false">+IF(M13="X",SUM(C13:H13),"0")</f>
        <v>0</v>
      </c>
      <c r="O13" s="52" t="s">
        <v>53</v>
      </c>
      <c r="P13" s="53" t="s">
        <v>54</v>
      </c>
      <c r="Q13" s="54" t="s">
        <v>55</v>
      </c>
      <c r="R13" s="55"/>
      <c r="S13" s="55" t="n">
        <v>43893</v>
      </c>
      <c r="T13" s="54" t="s">
        <v>56</v>
      </c>
      <c r="U13" s="54"/>
      <c r="V13" s="54" t="s">
        <v>57</v>
      </c>
      <c r="W13" s="54" t="s">
        <v>58</v>
      </c>
      <c r="X13" s="54" t="s">
        <v>56</v>
      </c>
      <c r="Y13" s="54" t="s">
        <v>59</v>
      </c>
      <c r="Z13" s="54" t="s">
        <v>59</v>
      </c>
      <c r="AA13" s="54" t="s">
        <v>56</v>
      </c>
      <c r="AB13" s="54"/>
      <c r="AC13" s="56"/>
      <c r="AD13" s="54"/>
      <c r="AE13" s="57" t="s">
        <v>60</v>
      </c>
      <c r="AF13" s="57"/>
      <c r="AG13" s="58" t="n">
        <v>102366</v>
      </c>
      <c r="AH13" s="55" t="n">
        <v>43865</v>
      </c>
    </row>
    <row r="14" customFormat="false" ht="29.25" hidden="false" customHeight="true" outlineLevel="0" collapsed="false">
      <c r="A14" s="43" t="n">
        <v>2</v>
      </c>
      <c r="B14" s="44"/>
      <c r="C14" s="45"/>
      <c r="D14" s="46"/>
      <c r="E14" s="46"/>
      <c r="F14" s="46"/>
      <c r="G14" s="46"/>
      <c r="H14" s="47"/>
      <c r="I14" s="45"/>
      <c r="J14" s="47"/>
      <c r="K14" s="48"/>
      <c r="L14" s="49" t="str">
        <f aca="false">+IF(K14="X",SUM(C14:H14),"0")</f>
        <v>0</v>
      </c>
      <c r="M14" s="50"/>
      <c r="N14" s="51" t="str">
        <f aca="false">+IF(M14="X",SUM(C14:H14),"0")</f>
        <v>0</v>
      </c>
      <c r="O14" s="52"/>
      <c r="P14" s="53"/>
      <c r="Q14" s="54"/>
      <c r="R14" s="55"/>
      <c r="S14" s="55"/>
      <c r="T14" s="54"/>
      <c r="U14" s="54"/>
      <c r="V14" s="54"/>
      <c r="W14" s="54"/>
      <c r="X14" s="54"/>
      <c r="Y14" s="54"/>
      <c r="Z14" s="54"/>
      <c r="AA14" s="54"/>
      <c r="AB14" s="54"/>
      <c r="AC14" s="56"/>
      <c r="AD14" s="54"/>
      <c r="AE14" s="57"/>
      <c r="AF14" s="57"/>
      <c r="AG14" s="58"/>
      <c r="AH14" s="55"/>
    </row>
    <row r="15" customFormat="false" ht="32.25" hidden="false" customHeight="true" outlineLevel="0" collapsed="false">
      <c r="A15" s="43" t="n">
        <v>3</v>
      </c>
      <c r="B15" s="44"/>
      <c r="C15" s="45"/>
      <c r="D15" s="46"/>
      <c r="E15" s="46"/>
      <c r="F15" s="46"/>
      <c r="G15" s="46"/>
      <c r="H15" s="47"/>
      <c r="I15" s="45"/>
      <c r="J15" s="47"/>
      <c r="K15" s="48"/>
      <c r="L15" s="49" t="str">
        <f aca="false">+IF(K15="X",SUM(C15:H15),"0")</f>
        <v>0</v>
      </c>
      <c r="M15" s="50"/>
      <c r="N15" s="51" t="str">
        <f aca="false">+IF(M15="X",SUM(C15:H15),"0")</f>
        <v>0</v>
      </c>
      <c r="O15" s="52"/>
      <c r="P15" s="53"/>
      <c r="Q15" s="54"/>
      <c r="R15" s="55"/>
      <c r="S15" s="55"/>
      <c r="T15" s="54"/>
      <c r="U15" s="54"/>
      <c r="V15" s="54"/>
      <c r="W15" s="54"/>
      <c r="X15" s="54"/>
      <c r="Y15" s="54"/>
      <c r="Z15" s="54"/>
      <c r="AA15" s="54"/>
      <c r="AB15" s="54"/>
      <c r="AC15" s="56"/>
      <c r="AD15" s="54"/>
      <c r="AE15" s="57"/>
      <c r="AF15" s="57"/>
      <c r="AG15" s="58"/>
      <c r="AH15" s="55"/>
    </row>
    <row r="16" customFormat="false" ht="30.75" hidden="false" customHeight="true" outlineLevel="0" collapsed="false">
      <c r="A16" s="43" t="n">
        <v>4</v>
      </c>
      <c r="B16" s="44"/>
      <c r="C16" s="45"/>
      <c r="D16" s="46"/>
      <c r="E16" s="46"/>
      <c r="F16" s="46"/>
      <c r="G16" s="46"/>
      <c r="H16" s="47"/>
      <c r="I16" s="45"/>
      <c r="J16" s="47"/>
      <c r="K16" s="48"/>
      <c r="L16" s="49" t="str">
        <f aca="false">+IF(K16="X",SUM(C16:H16),"0")</f>
        <v>0</v>
      </c>
      <c r="M16" s="50"/>
      <c r="N16" s="51" t="str">
        <f aca="false">+IF(M16="X",SUM(C16:H16),"0")</f>
        <v>0</v>
      </c>
      <c r="O16" s="52"/>
      <c r="P16" s="53"/>
      <c r="Q16" s="54"/>
      <c r="R16" s="55"/>
      <c r="S16" s="55"/>
      <c r="T16" s="54"/>
      <c r="U16" s="54"/>
      <c r="V16" s="54"/>
      <c r="W16" s="54"/>
      <c r="X16" s="54"/>
      <c r="Y16" s="54"/>
      <c r="Z16" s="54"/>
      <c r="AA16" s="54"/>
      <c r="AB16" s="54"/>
      <c r="AC16" s="56"/>
      <c r="AD16" s="54"/>
      <c r="AE16" s="57"/>
      <c r="AF16" s="57"/>
      <c r="AG16" s="58"/>
      <c r="AH16" s="55"/>
    </row>
    <row r="17" customFormat="false" ht="30.75" hidden="false" customHeight="true" outlineLevel="0" collapsed="false">
      <c r="A17" s="43" t="n">
        <v>5</v>
      </c>
      <c r="B17" s="44"/>
      <c r="C17" s="45"/>
      <c r="D17" s="46"/>
      <c r="E17" s="46"/>
      <c r="F17" s="46"/>
      <c r="G17" s="46"/>
      <c r="H17" s="47"/>
      <c r="I17" s="45"/>
      <c r="J17" s="47"/>
      <c r="K17" s="48"/>
      <c r="L17" s="49" t="str">
        <f aca="false">+IF(K17="X",SUM(C17:H17),"0")</f>
        <v>0</v>
      </c>
      <c r="M17" s="50"/>
      <c r="N17" s="51" t="str">
        <f aca="false">+IF(M17="X",SUM(C17:H17),"0")</f>
        <v>0</v>
      </c>
      <c r="O17" s="52"/>
      <c r="P17" s="53"/>
      <c r="Q17" s="54"/>
      <c r="R17" s="55"/>
      <c r="S17" s="55"/>
      <c r="T17" s="54"/>
      <c r="U17" s="54"/>
      <c r="V17" s="54"/>
      <c r="W17" s="54"/>
      <c r="X17" s="54"/>
      <c r="Y17" s="54"/>
      <c r="Z17" s="54"/>
      <c r="AA17" s="54"/>
      <c r="AB17" s="54"/>
      <c r="AC17" s="56"/>
      <c r="AD17" s="54"/>
      <c r="AE17" s="57"/>
      <c r="AF17" s="57"/>
      <c r="AG17" s="58"/>
      <c r="AH17" s="55"/>
    </row>
    <row r="18" customFormat="false" ht="30.75" hidden="false" customHeight="true" outlineLevel="0" collapsed="false">
      <c r="A18" s="43" t="n">
        <v>6</v>
      </c>
      <c r="B18" s="44"/>
      <c r="C18" s="45"/>
      <c r="D18" s="46"/>
      <c r="E18" s="46"/>
      <c r="F18" s="46"/>
      <c r="G18" s="46"/>
      <c r="H18" s="47"/>
      <c r="I18" s="45"/>
      <c r="J18" s="47"/>
      <c r="K18" s="48"/>
      <c r="L18" s="49" t="str">
        <f aca="false">+IF(K18="X",SUM(C18:H18),"0")</f>
        <v>0</v>
      </c>
      <c r="M18" s="50"/>
      <c r="N18" s="51" t="str">
        <f aca="false">+IF(M18="X",SUM(C18:H18),"0")</f>
        <v>0</v>
      </c>
      <c r="O18" s="52"/>
      <c r="P18" s="53"/>
      <c r="Q18" s="54"/>
      <c r="R18" s="55"/>
      <c r="S18" s="55"/>
      <c r="T18" s="54"/>
      <c r="U18" s="54"/>
      <c r="V18" s="54"/>
      <c r="W18" s="54"/>
      <c r="X18" s="54"/>
      <c r="Y18" s="54"/>
      <c r="Z18" s="54"/>
      <c r="AA18" s="54"/>
      <c r="AB18" s="54"/>
      <c r="AC18" s="56"/>
      <c r="AD18" s="54"/>
      <c r="AE18" s="57"/>
      <c r="AF18" s="57"/>
      <c r="AG18" s="58"/>
      <c r="AH18" s="55"/>
    </row>
    <row r="19" customFormat="false" ht="30.75" hidden="false" customHeight="true" outlineLevel="0" collapsed="false">
      <c r="A19" s="43" t="n">
        <v>7</v>
      </c>
      <c r="B19" s="44"/>
      <c r="C19" s="45"/>
      <c r="D19" s="46"/>
      <c r="E19" s="46"/>
      <c r="F19" s="46"/>
      <c r="G19" s="46"/>
      <c r="H19" s="47"/>
      <c r="I19" s="45"/>
      <c r="J19" s="47"/>
      <c r="K19" s="48"/>
      <c r="L19" s="49" t="str">
        <f aca="false">+IF(K19="X",SUM(C19:H19),"0")</f>
        <v>0</v>
      </c>
      <c r="M19" s="50"/>
      <c r="N19" s="51" t="str">
        <f aca="false">+IF(M19="X",SUM(C19:H19),"0")</f>
        <v>0</v>
      </c>
      <c r="O19" s="52"/>
      <c r="P19" s="53"/>
      <c r="Q19" s="54"/>
      <c r="R19" s="55"/>
      <c r="S19" s="55"/>
      <c r="T19" s="54"/>
      <c r="U19" s="54"/>
      <c r="V19" s="54"/>
      <c r="W19" s="54"/>
      <c r="X19" s="54"/>
      <c r="Y19" s="54"/>
      <c r="Z19" s="54"/>
      <c r="AA19" s="54"/>
      <c r="AB19" s="54"/>
      <c r="AC19" s="56"/>
      <c r="AD19" s="54"/>
      <c r="AE19" s="57"/>
      <c r="AF19" s="57"/>
      <c r="AG19" s="58"/>
      <c r="AH19" s="55"/>
    </row>
    <row r="20" customFormat="false" ht="30.75" hidden="false" customHeight="true" outlineLevel="0" collapsed="false">
      <c r="A20" s="43" t="n">
        <v>8</v>
      </c>
      <c r="B20" s="44"/>
      <c r="C20" s="45"/>
      <c r="D20" s="46"/>
      <c r="E20" s="46"/>
      <c r="F20" s="46"/>
      <c r="G20" s="46"/>
      <c r="H20" s="47"/>
      <c r="I20" s="45"/>
      <c r="J20" s="47"/>
      <c r="K20" s="48"/>
      <c r="L20" s="49" t="str">
        <f aca="false">+IF(K20="X",SUM(C20:H20),"0")</f>
        <v>0</v>
      </c>
      <c r="M20" s="50"/>
      <c r="N20" s="51" t="str">
        <f aca="false">+IF(M20="X",SUM(C20:H20),"0")</f>
        <v>0</v>
      </c>
      <c r="O20" s="52"/>
      <c r="P20" s="53"/>
      <c r="Q20" s="54"/>
      <c r="R20" s="55"/>
      <c r="S20" s="55"/>
      <c r="T20" s="54"/>
      <c r="U20" s="54"/>
      <c r="V20" s="54"/>
      <c r="W20" s="54"/>
      <c r="X20" s="54"/>
      <c r="Y20" s="54"/>
      <c r="Z20" s="54"/>
      <c r="AA20" s="54"/>
      <c r="AB20" s="54"/>
      <c r="AC20" s="56"/>
      <c r="AD20" s="54"/>
      <c r="AE20" s="57"/>
      <c r="AF20" s="57"/>
      <c r="AG20" s="58"/>
      <c r="AH20" s="55"/>
    </row>
    <row r="21" customFormat="false" ht="30.75" hidden="false" customHeight="true" outlineLevel="0" collapsed="false">
      <c r="A21" s="43" t="n">
        <v>9</v>
      </c>
      <c r="B21" s="44"/>
      <c r="C21" s="45"/>
      <c r="D21" s="46"/>
      <c r="E21" s="46"/>
      <c r="F21" s="46"/>
      <c r="G21" s="46"/>
      <c r="H21" s="47"/>
      <c r="I21" s="45"/>
      <c r="J21" s="47"/>
      <c r="K21" s="48"/>
      <c r="L21" s="49" t="str">
        <f aca="false">+IF(K21="X",SUM(C21:H21),"0")</f>
        <v>0</v>
      </c>
      <c r="M21" s="50"/>
      <c r="N21" s="51" t="str">
        <f aca="false">+IF(M21="X",SUM(C21:H21),"0")</f>
        <v>0</v>
      </c>
      <c r="O21" s="52"/>
      <c r="P21" s="53"/>
      <c r="Q21" s="54"/>
      <c r="R21" s="55"/>
      <c r="S21" s="55"/>
      <c r="T21" s="54"/>
      <c r="U21" s="54"/>
      <c r="V21" s="54"/>
      <c r="W21" s="54"/>
      <c r="X21" s="54"/>
      <c r="Y21" s="54"/>
      <c r="Z21" s="54"/>
      <c r="AA21" s="54"/>
      <c r="AB21" s="54"/>
      <c r="AC21" s="56"/>
      <c r="AD21" s="54"/>
      <c r="AE21" s="57"/>
      <c r="AF21" s="57"/>
      <c r="AG21" s="58"/>
      <c r="AH21" s="55"/>
    </row>
    <row r="22" customFormat="false" ht="30.75" hidden="false" customHeight="true" outlineLevel="0" collapsed="false">
      <c r="A22" s="43" t="n">
        <v>10</v>
      </c>
      <c r="B22" s="44"/>
      <c r="C22" s="45"/>
      <c r="D22" s="46"/>
      <c r="E22" s="46"/>
      <c r="F22" s="46"/>
      <c r="G22" s="46"/>
      <c r="H22" s="47"/>
      <c r="I22" s="45"/>
      <c r="J22" s="47"/>
      <c r="K22" s="48"/>
      <c r="L22" s="49" t="str">
        <f aca="false">+IF(K22="X",SUM(C22:H22),"0")</f>
        <v>0</v>
      </c>
      <c r="M22" s="50"/>
      <c r="N22" s="51" t="str">
        <f aca="false">+IF(M22="X",SUM(C22:H22),"0")</f>
        <v>0</v>
      </c>
      <c r="O22" s="52"/>
      <c r="P22" s="53"/>
      <c r="Q22" s="54"/>
      <c r="R22" s="55"/>
      <c r="S22" s="55"/>
      <c r="T22" s="54"/>
      <c r="U22" s="54"/>
      <c r="V22" s="54"/>
      <c r="W22" s="54"/>
      <c r="X22" s="54"/>
      <c r="Y22" s="54"/>
      <c r="Z22" s="54"/>
      <c r="AA22" s="54"/>
      <c r="AB22" s="54"/>
      <c r="AC22" s="56"/>
      <c r="AD22" s="54"/>
      <c r="AE22" s="57"/>
      <c r="AF22" s="57"/>
      <c r="AG22" s="58"/>
      <c r="AH22" s="55"/>
    </row>
    <row r="23" customFormat="false" ht="30.75" hidden="false" customHeight="true" outlineLevel="0" collapsed="false">
      <c r="A23" s="43" t="n">
        <v>11</v>
      </c>
      <c r="B23" s="44"/>
      <c r="C23" s="45"/>
      <c r="D23" s="46"/>
      <c r="E23" s="46"/>
      <c r="F23" s="46"/>
      <c r="G23" s="46"/>
      <c r="H23" s="47"/>
      <c r="I23" s="45"/>
      <c r="J23" s="47"/>
      <c r="K23" s="48"/>
      <c r="L23" s="49" t="str">
        <f aca="false">+IF(K23="X",SUM(C23:H23),"0")</f>
        <v>0</v>
      </c>
      <c r="M23" s="50"/>
      <c r="N23" s="51" t="str">
        <f aca="false">+IF(M23="X",SUM(C23:H23),"0")</f>
        <v>0</v>
      </c>
      <c r="O23" s="52"/>
      <c r="P23" s="53"/>
      <c r="Q23" s="54"/>
      <c r="R23" s="55"/>
      <c r="S23" s="55"/>
      <c r="T23" s="54"/>
      <c r="U23" s="54"/>
      <c r="V23" s="54"/>
      <c r="W23" s="54"/>
      <c r="X23" s="54"/>
      <c r="Y23" s="54"/>
      <c r="Z23" s="54"/>
      <c r="AA23" s="54"/>
      <c r="AB23" s="54"/>
      <c r="AC23" s="56"/>
      <c r="AD23" s="54"/>
      <c r="AE23" s="57"/>
      <c r="AF23" s="57"/>
      <c r="AG23" s="58"/>
      <c r="AH23" s="55"/>
    </row>
    <row r="24" customFormat="false" ht="30.75" hidden="false" customHeight="true" outlineLevel="0" collapsed="false">
      <c r="A24" s="43" t="n">
        <v>12</v>
      </c>
      <c r="B24" s="44"/>
      <c r="C24" s="45"/>
      <c r="D24" s="46"/>
      <c r="E24" s="46"/>
      <c r="F24" s="46"/>
      <c r="G24" s="46"/>
      <c r="H24" s="47"/>
      <c r="I24" s="45"/>
      <c r="J24" s="47"/>
      <c r="K24" s="48"/>
      <c r="L24" s="49" t="str">
        <f aca="false">+IF(K24="X",SUM(C24:H24),"0")</f>
        <v>0</v>
      </c>
      <c r="M24" s="50"/>
      <c r="N24" s="51" t="str">
        <f aca="false">+IF(M24="X",SUM(C24:H24),"0")</f>
        <v>0</v>
      </c>
      <c r="O24" s="52"/>
      <c r="P24" s="53"/>
      <c r="Q24" s="54"/>
      <c r="R24" s="55"/>
      <c r="S24" s="55"/>
      <c r="T24" s="54"/>
      <c r="U24" s="54"/>
      <c r="V24" s="54"/>
      <c r="W24" s="54"/>
      <c r="X24" s="54"/>
      <c r="Y24" s="54"/>
      <c r="Z24" s="54"/>
      <c r="AA24" s="54"/>
      <c r="AB24" s="54"/>
      <c r="AC24" s="56"/>
      <c r="AD24" s="54"/>
      <c r="AE24" s="57"/>
      <c r="AF24" s="57"/>
      <c r="AG24" s="58"/>
      <c r="AH24" s="55"/>
    </row>
    <row r="25" customFormat="false" ht="30.75" hidden="false" customHeight="true" outlineLevel="0" collapsed="false">
      <c r="A25" s="43" t="n">
        <v>13</v>
      </c>
      <c r="B25" s="44"/>
      <c r="C25" s="45"/>
      <c r="D25" s="46"/>
      <c r="E25" s="46"/>
      <c r="F25" s="46"/>
      <c r="G25" s="46"/>
      <c r="H25" s="47"/>
      <c r="I25" s="45"/>
      <c r="J25" s="47"/>
      <c r="K25" s="48"/>
      <c r="L25" s="49" t="str">
        <f aca="false">+IF(K25="X",SUM(C25:H25),"0")</f>
        <v>0</v>
      </c>
      <c r="M25" s="50"/>
      <c r="N25" s="51" t="str">
        <f aca="false">+IF(M25="X",SUM(C25:H25),"0")</f>
        <v>0</v>
      </c>
      <c r="O25" s="52"/>
      <c r="P25" s="53"/>
      <c r="Q25" s="54"/>
      <c r="R25" s="55"/>
      <c r="S25" s="55"/>
      <c r="T25" s="54"/>
      <c r="U25" s="54"/>
      <c r="V25" s="54"/>
      <c r="W25" s="54"/>
      <c r="X25" s="54"/>
      <c r="Y25" s="54"/>
      <c r="Z25" s="54"/>
      <c r="AA25" s="54"/>
      <c r="AB25" s="54"/>
      <c r="AC25" s="56"/>
      <c r="AD25" s="54"/>
      <c r="AE25" s="57"/>
      <c r="AF25" s="57"/>
      <c r="AG25" s="58"/>
      <c r="AH25" s="55"/>
    </row>
    <row r="26" customFormat="false" ht="30.75" hidden="false" customHeight="true" outlineLevel="0" collapsed="false">
      <c r="A26" s="43" t="n">
        <v>14</v>
      </c>
      <c r="B26" s="44"/>
      <c r="C26" s="45"/>
      <c r="D26" s="46"/>
      <c r="E26" s="46"/>
      <c r="F26" s="46"/>
      <c r="G26" s="46"/>
      <c r="H26" s="47"/>
      <c r="I26" s="45"/>
      <c r="J26" s="47"/>
      <c r="K26" s="48"/>
      <c r="L26" s="49" t="str">
        <f aca="false">+IF(K26="X",SUM(C26:H26),"0")</f>
        <v>0</v>
      </c>
      <c r="M26" s="50"/>
      <c r="N26" s="51" t="str">
        <f aca="false">+IF(M26="X",SUM(C26:H26),"0")</f>
        <v>0</v>
      </c>
      <c r="O26" s="52"/>
      <c r="P26" s="53"/>
      <c r="Q26" s="54"/>
      <c r="R26" s="55"/>
      <c r="S26" s="55"/>
      <c r="T26" s="54"/>
      <c r="U26" s="54"/>
      <c r="V26" s="54"/>
      <c r="W26" s="54"/>
      <c r="X26" s="54"/>
      <c r="Y26" s="54"/>
      <c r="Z26" s="54"/>
      <c r="AA26" s="54"/>
      <c r="AB26" s="54"/>
      <c r="AC26" s="56"/>
      <c r="AD26" s="54"/>
      <c r="AE26" s="57"/>
      <c r="AF26" s="57"/>
      <c r="AG26" s="58"/>
      <c r="AH26" s="55"/>
    </row>
    <row r="27" customFormat="false" ht="30.75" hidden="false" customHeight="true" outlineLevel="0" collapsed="false">
      <c r="A27" s="43" t="n">
        <v>15</v>
      </c>
      <c r="B27" s="44"/>
      <c r="C27" s="45"/>
      <c r="D27" s="46"/>
      <c r="E27" s="46"/>
      <c r="F27" s="46"/>
      <c r="G27" s="46"/>
      <c r="H27" s="47"/>
      <c r="I27" s="45"/>
      <c r="J27" s="47"/>
      <c r="K27" s="48"/>
      <c r="L27" s="49" t="str">
        <f aca="false">+IF(K27="X",SUM(C27:H27),"0")</f>
        <v>0</v>
      </c>
      <c r="M27" s="50"/>
      <c r="N27" s="51" t="str">
        <f aca="false">+IF(M27="X",SUM(C27:H27),"0")</f>
        <v>0</v>
      </c>
      <c r="O27" s="52"/>
      <c r="P27" s="53"/>
      <c r="Q27" s="54"/>
      <c r="R27" s="55"/>
      <c r="S27" s="55"/>
      <c r="T27" s="54"/>
      <c r="U27" s="54"/>
      <c r="V27" s="54"/>
      <c r="W27" s="54"/>
      <c r="X27" s="54"/>
      <c r="Y27" s="54"/>
      <c r="Z27" s="54"/>
      <c r="AA27" s="54"/>
      <c r="AB27" s="54"/>
      <c r="AC27" s="56"/>
      <c r="AD27" s="54"/>
      <c r="AE27" s="57"/>
      <c r="AF27" s="57"/>
      <c r="AG27" s="58"/>
      <c r="AH27" s="55"/>
    </row>
    <row r="28" customFormat="false" ht="30.75" hidden="false" customHeight="true" outlineLevel="0" collapsed="false">
      <c r="A28" s="43" t="n">
        <v>16</v>
      </c>
      <c r="B28" s="44"/>
      <c r="C28" s="45"/>
      <c r="D28" s="46"/>
      <c r="E28" s="46"/>
      <c r="F28" s="46"/>
      <c r="G28" s="46"/>
      <c r="H28" s="47"/>
      <c r="I28" s="45"/>
      <c r="J28" s="47"/>
      <c r="K28" s="48"/>
      <c r="L28" s="49" t="str">
        <f aca="false">+IF(K28="X",SUM(C28:H28),"0")</f>
        <v>0</v>
      </c>
      <c r="M28" s="50"/>
      <c r="N28" s="51" t="str">
        <f aca="false">+IF(M28="X",SUM(C28:H28),"0")</f>
        <v>0</v>
      </c>
      <c r="O28" s="52"/>
      <c r="P28" s="53"/>
      <c r="Q28" s="54"/>
      <c r="R28" s="55"/>
      <c r="S28" s="55"/>
      <c r="T28" s="54"/>
      <c r="U28" s="54"/>
      <c r="V28" s="54"/>
      <c r="W28" s="54"/>
      <c r="X28" s="54"/>
      <c r="Y28" s="54"/>
      <c r="Z28" s="54"/>
      <c r="AA28" s="54"/>
      <c r="AB28" s="54"/>
      <c r="AC28" s="56"/>
      <c r="AD28" s="54"/>
      <c r="AE28" s="57"/>
      <c r="AF28" s="57"/>
      <c r="AG28" s="58"/>
      <c r="AH28" s="55"/>
    </row>
    <row r="29" customFormat="false" ht="30.75" hidden="false" customHeight="true" outlineLevel="0" collapsed="false">
      <c r="A29" s="43" t="n">
        <v>17</v>
      </c>
      <c r="B29" s="44"/>
      <c r="C29" s="45"/>
      <c r="D29" s="46"/>
      <c r="E29" s="46"/>
      <c r="F29" s="46"/>
      <c r="G29" s="46"/>
      <c r="H29" s="47"/>
      <c r="I29" s="45"/>
      <c r="J29" s="47"/>
      <c r="K29" s="48"/>
      <c r="L29" s="49" t="str">
        <f aca="false">+IF(K29="X",SUM(C29:H29),"0")</f>
        <v>0</v>
      </c>
      <c r="M29" s="50"/>
      <c r="N29" s="51" t="str">
        <f aca="false">+IF(M29="X",SUM(C29:H29),"0")</f>
        <v>0</v>
      </c>
      <c r="O29" s="52"/>
      <c r="P29" s="53"/>
      <c r="Q29" s="54"/>
      <c r="R29" s="55"/>
      <c r="S29" s="55"/>
      <c r="T29" s="54"/>
      <c r="U29" s="54"/>
      <c r="V29" s="54"/>
      <c r="W29" s="54"/>
      <c r="X29" s="54"/>
      <c r="Y29" s="54"/>
      <c r="Z29" s="54"/>
      <c r="AA29" s="54"/>
      <c r="AB29" s="54"/>
      <c r="AC29" s="56"/>
      <c r="AD29" s="54"/>
      <c r="AE29" s="57"/>
      <c r="AF29" s="57"/>
      <c r="AG29" s="58"/>
      <c r="AH29" s="55"/>
    </row>
    <row r="30" customFormat="false" ht="30.75" hidden="false" customHeight="true" outlineLevel="0" collapsed="false">
      <c r="A30" s="43" t="n">
        <v>18</v>
      </c>
      <c r="B30" s="44"/>
      <c r="C30" s="45"/>
      <c r="D30" s="46"/>
      <c r="E30" s="46"/>
      <c r="F30" s="46"/>
      <c r="G30" s="46"/>
      <c r="H30" s="47"/>
      <c r="I30" s="45"/>
      <c r="J30" s="47"/>
      <c r="K30" s="48"/>
      <c r="L30" s="49" t="str">
        <f aca="false">+IF(K30="X",SUM(C30:H30),"0")</f>
        <v>0</v>
      </c>
      <c r="M30" s="50"/>
      <c r="N30" s="51" t="str">
        <f aca="false">+IF(M30="X",SUM(C30:H30),"0")</f>
        <v>0</v>
      </c>
      <c r="O30" s="52"/>
      <c r="P30" s="53"/>
      <c r="Q30" s="54"/>
      <c r="R30" s="55"/>
      <c r="S30" s="55"/>
      <c r="T30" s="54"/>
      <c r="U30" s="54"/>
      <c r="V30" s="54"/>
      <c r="W30" s="54"/>
      <c r="X30" s="54"/>
      <c r="Y30" s="54"/>
      <c r="Z30" s="54"/>
      <c r="AA30" s="54"/>
      <c r="AB30" s="54"/>
      <c r="AC30" s="56"/>
      <c r="AD30" s="54"/>
      <c r="AE30" s="57"/>
      <c r="AF30" s="57"/>
      <c r="AG30" s="58"/>
      <c r="AH30" s="55"/>
    </row>
    <row r="31" customFormat="false" ht="30.75" hidden="false" customHeight="true" outlineLevel="0" collapsed="false">
      <c r="A31" s="43" t="n">
        <v>19</v>
      </c>
      <c r="B31" s="44"/>
      <c r="C31" s="45"/>
      <c r="D31" s="46"/>
      <c r="E31" s="46"/>
      <c r="F31" s="46"/>
      <c r="G31" s="46"/>
      <c r="H31" s="47"/>
      <c r="I31" s="45"/>
      <c r="J31" s="47"/>
      <c r="K31" s="48"/>
      <c r="L31" s="49" t="str">
        <f aca="false">+IF(K31="X",SUM(C31:H31),"0")</f>
        <v>0</v>
      </c>
      <c r="M31" s="50"/>
      <c r="N31" s="51" t="str">
        <f aca="false">+IF(M31="X",SUM(C31:H31),"0")</f>
        <v>0</v>
      </c>
      <c r="O31" s="52"/>
      <c r="P31" s="53"/>
      <c r="Q31" s="54"/>
      <c r="R31" s="55"/>
      <c r="S31" s="55"/>
      <c r="T31" s="54"/>
      <c r="U31" s="54"/>
      <c r="V31" s="54"/>
      <c r="W31" s="54"/>
      <c r="X31" s="54"/>
      <c r="Y31" s="54"/>
      <c r="Z31" s="54"/>
      <c r="AA31" s="54"/>
      <c r="AB31" s="54"/>
      <c r="AC31" s="56"/>
      <c r="AD31" s="54"/>
      <c r="AE31" s="57"/>
      <c r="AF31" s="57"/>
      <c r="AG31" s="58"/>
      <c r="AH31" s="55"/>
    </row>
    <row r="32" customFormat="false" ht="30.75" hidden="false" customHeight="true" outlineLevel="0" collapsed="false">
      <c r="A32" s="43" t="n">
        <v>20</v>
      </c>
      <c r="B32" s="44"/>
      <c r="C32" s="45"/>
      <c r="D32" s="46"/>
      <c r="E32" s="46"/>
      <c r="F32" s="46"/>
      <c r="G32" s="46"/>
      <c r="H32" s="47"/>
      <c r="I32" s="45"/>
      <c r="J32" s="47"/>
      <c r="K32" s="48"/>
      <c r="L32" s="49" t="str">
        <f aca="false">+IF(K32="X",SUM(C32:H32),"0")</f>
        <v>0</v>
      </c>
      <c r="M32" s="50"/>
      <c r="N32" s="51" t="str">
        <f aca="false">+IF(M32="X",SUM(C32:H32),"0")</f>
        <v>0</v>
      </c>
      <c r="O32" s="52"/>
      <c r="P32" s="53"/>
      <c r="Q32" s="54"/>
      <c r="R32" s="55"/>
      <c r="S32" s="55"/>
      <c r="T32" s="54"/>
      <c r="U32" s="54"/>
      <c r="V32" s="54"/>
      <c r="W32" s="54"/>
      <c r="X32" s="54"/>
      <c r="Y32" s="54"/>
      <c r="Z32" s="54"/>
      <c r="AA32" s="54"/>
      <c r="AB32" s="54"/>
      <c r="AC32" s="56"/>
      <c r="AD32" s="54"/>
      <c r="AE32" s="57"/>
      <c r="AF32" s="57"/>
      <c r="AG32" s="58"/>
      <c r="AH32" s="55"/>
    </row>
    <row r="33" customFormat="false" ht="30.75" hidden="false" customHeight="true" outlineLevel="0" collapsed="false">
      <c r="A33" s="43" t="n">
        <v>21</v>
      </c>
      <c r="B33" s="44"/>
      <c r="C33" s="45"/>
      <c r="D33" s="46"/>
      <c r="E33" s="46"/>
      <c r="F33" s="46"/>
      <c r="G33" s="46"/>
      <c r="H33" s="47"/>
      <c r="I33" s="45"/>
      <c r="J33" s="47"/>
      <c r="K33" s="48"/>
      <c r="L33" s="49" t="str">
        <f aca="false">+IF(K33="X",SUM(C33:H33),"0")</f>
        <v>0</v>
      </c>
      <c r="M33" s="50"/>
      <c r="N33" s="51" t="str">
        <f aca="false">+IF(M33="X",SUM(C33:H33),"0")</f>
        <v>0</v>
      </c>
      <c r="O33" s="52"/>
      <c r="P33" s="53"/>
      <c r="Q33" s="54"/>
      <c r="R33" s="55"/>
      <c r="S33" s="55"/>
      <c r="T33" s="54"/>
      <c r="U33" s="54"/>
      <c r="V33" s="54"/>
      <c r="W33" s="54"/>
      <c r="X33" s="54"/>
      <c r="Y33" s="54"/>
      <c r="Z33" s="54"/>
      <c r="AA33" s="54"/>
      <c r="AB33" s="54"/>
      <c r="AC33" s="56"/>
      <c r="AD33" s="54"/>
      <c r="AE33" s="57"/>
      <c r="AF33" s="57"/>
      <c r="AG33" s="58"/>
      <c r="AH33" s="55"/>
    </row>
    <row r="34" customFormat="false" ht="30.75" hidden="false" customHeight="true" outlineLevel="0" collapsed="false">
      <c r="A34" s="43" t="n">
        <v>22</v>
      </c>
      <c r="B34" s="44"/>
      <c r="C34" s="45"/>
      <c r="D34" s="46"/>
      <c r="E34" s="46"/>
      <c r="F34" s="46"/>
      <c r="G34" s="46"/>
      <c r="H34" s="47"/>
      <c r="I34" s="45"/>
      <c r="J34" s="47"/>
      <c r="K34" s="48"/>
      <c r="L34" s="49" t="str">
        <f aca="false">+IF(K34="X",SUM(C34:H34),"0")</f>
        <v>0</v>
      </c>
      <c r="M34" s="50"/>
      <c r="N34" s="51" t="str">
        <f aca="false">+IF(M34="X",SUM(C34:H34),"0")</f>
        <v>0</v>
      </c>
      <c r="O34" s="52"/>
      <c r="P34" s="53"/>
      <c r="Q34" s="54"/>
      <c r="R34" s="55"/>
      <c r="S34" s="55"/>
      <c r="T34" s="54"/>
      <c r="U34" s="54"/>
      <c r="V34" s="54"/>
      <c r="W34" s="54"/>
      <c r="X34" s="54"/>
      <c r="Y34" s="54"/>
      <c r="Z34" s="54"/>
      <c r="AA34" s="54"/>
      <c r="AB34" s="54"/>
      <c r="AC34" s="56"/>
      <c r="AD34" s="54"/>
      <c r="AE34" s="57"/>
      <c r="AF34" s="57"/>
      <c r="AG34" s="58"/>
      <c r="AH34" s="55"/>
    </row>
    <row r="35" customFormat="false" ht="30.75" hidden="false" customHeight="true" outlineLevel="0" collapsed="false">
      <c r="A35" s="43" t="n">
        <v>23</v>
      </c>
      <c r="B35" s="44"/>
      <c r="C35" s="45"/>
      <c r="D35" s="46"/>
      <c r="E35" s="46"/>
      <c r="F35" s="46"/>
      <c r="G35" s="46"/>
      <c r="H35" s="47"/>
      <c r="I35" s="45"/>
      <c r="J35" s="47"/>
      <c r="K35" s="48"/>
      <c r="L35" s="49" t="str">
        <f aca="false">+IF(K35="X",SUM(C35:H35),"0")</f>
        <v>0</v>
      </c>
      <c r="M35" s="50"/>
      <c r="N35" s="51" t="str">
        <f aca="false">+IF(M35="X",SUM(C35:H35),"0")</f>
        <v>0</v>
      </c>
      <c r="O35" s="52"/>
      <c r="P35" s="53"/>
      <c r="Q35" s="54"/>
      <c r="R35" s="55"/>
      <c r="S35" s="55"/>
      <c r="T35" s="54"/>
      <c r="U35" s="54"/>
      <c r="V35" s="54"/>
      <c r="W35" s="54"/>
      <c r="X35" s="54"/>
      <c r="Y35" s="54"/>
      <c r="Z35" s="54"/>
      <c r="AA35" s="54"/>
      <c r="AB35" s="54"/>
      <c r="AC35" s="56"/>
      <c r="AD35" s="54"/>
      <c r="AE35" s="57"/>
      <c r="AF35" s="57"/>
      <c r="AG35" s="58"/>
      <c r="AH35" s="55"/>
    </row>
    <row r="36" customFormat="false" ht="30.75" hidden="false" customHeight="true" outlineLevel="0" collapsed="false">
      <c r="A36" s="43" t="n">
        <v>24</v>
      </c>
      <c r="B36" s="44"/>
      <c r="C36" s="45"/>
      <c r="D36" s="46"/>
      <c r="E36" s="46"/>
      <c r="F36" s="46"/>
      <c r="G36" s="46"/>
      <c r="H36" s="47"/>
      <c r="I36" s="45"/>
      <c r="J36" s="47"/>
      <c r="K36" s="48"/>
      <c r="L36" s="49" t="str">
        <f aca="false">+IF(K36="X",SUM(C36:H36),"0")</f>
        <v>0</v>
      </c>
      <c r="M36" s="50"/>
      <c r="N36" s="51" t="str">
        <f aca="false">+IF(M36="X",SUM(C36:H36),"0")</f>
        <v>0</v>
      </c>
      <c r="O36" s="52"/>
      <c r="P36" s="53"/>
      <c r="Q36" s="54"/>
      <c r="R36" s="55"/>
      <c r="S36" s="55"/>
      <c r="T36" s="54"/>
      <c r="U36" s="54"/>
      <c r="V36" s="54"/>
      <c r="W36" s="54"/>
      <c r="X36" s="54"/>
      <c r="Y36" s="54"/>
      <c r="Z36" s="54"/>
      <c r="AA36" s="54"/>
      <c r="AB36" s="54"/>
      <c r="AC36" s="56"/>
      <c r="AD36" s="54"/>
      <c r="AE36" s="57"/>
      <c r="AF36" s="57"/>
      <c r="AG36" s="58"/>
      <c r="AH36" s="55"/>
    </row>
    <row r="37" customFormat="false" ht="30.75" hidden="false" customHeight="true" outlineLevel="0" collapsed="false">
      <c r="A37" s="43" t="n">
        <v>25</v>
      </c>
      <c r="B37" s="44"/>
      <c r="C37" s="45"/>
      <c r="D37" s="46"/>
      <c r="E37" s="46"/>
      <c r="F37" s="46"/>
      <c r="G37" s="46"/>
      <c r="H37" s="47"/>
      <c r="I37" s="45"/>
      <c r="J37" s="47"/>
      <c r="K37" s="48"/>
      <c r="L37" s="49" t="str">
        <f aca="false">+IF(K37="X",SUM(C37:H37),"0")</f>
        <v>0</v>
      </c>
      <c r="M37" s="50"/>
      <c r="N37" s="51" t="str">
        <f aca="false">+IF(M37="X",SUM(C37:H37),"0")</f>
        <v>0</v>
      </c>
      <c r="O37" s="52"/>
      <c r="P37" s="53"/>
      <c r="Q37" s="54"/>
      <c r="R37" s="55"/>
      <c r="S37" s="55"/>
      <c r="T37" s="54"/>
      <c r="U37" s="54"/>
      <c r="V37" s="54"/>
      <c r="W37" s="54"/>
      <c r="X37" s="54"/>
      <c r="Y37" s="54"/>
      <c r="Z37" s="54"/>
      <c r="AA37" s="54"/>
      <c r="AB37" s="54"/>
      <c r="AC37" s="56"/>
      <c r="AD37" s="54"/>
      <c r="AE37" s="57"/>
      <c r="AF37" s="57"/>
      <c r="AG37" s="58"/>
      <c r="AH37" s="55"/>
    </row>
    <row r="38" customFormat="false" ht="30.75" hidden="false" customHeight="true" outlineLevel="0" collapsed="false">
      <c r="A38" s="43" t="n">
        <v>26</v>
      </c>
      <c r="B38" s="44"/>
      <c r="C38" s="45"/>
      <c r="D38" s="46"/>
      <c r="E38" s="46"/>
      <c r="F38" s="46"/>
      <c r="G38" s="46"/>
      <c r="H38" s="47"/>
      <c r="I38" s="45"/>
      <c r="J38" s="47"/>
      <c r="K38" s="48"/>
      <c r="L38" s="49" t="str">
        <f aca="false">+IF(K38="X",SUM(C38:H38),"0")</f>
        <v>0</v>
      </c>
      <c r="M38" s="50"/>
      <c r="N38" s="51" t="str">
        <f aca="false">+IF(M38="X",SUM(C38:H38),"0")</f>
        <v>0</v>
      </c>
      <c r="O38" s="52"/>
      <c r="P38" s="53"/>
      <c r="Q38" s="54"/>
      <c r="R38" s="55"/>
      <c r="S38" s="55"/>
      <c r="T38" s="54"/>
      <c r="U38" s="54"/>
      <c r="V38" s="54"/>
      <c r="W38" s="54"/>
      <c r="X38" s="54"/>
      <c r="Y38" s="54"/>
      <c r="Z38" s="54"/>
      <c r="AA38" s="54"/>
      <c r="AB38" s="54"/>
      <c r="AC38" s="56"/>
      <c r="AD38" s="54"/>
      <c r="AE38" s="57"/>
      <c r="AF38" s="57"/>
      <c r="AG38" s="58"/>
      <c r="AH38" s="55"/>
    </row>
    <row r="39" customFormat="false" ht="32.25" hidden="false" customHeight="true" outlineLevel="0" collapsed="false">
      <c r="A39" s="43" t="n">
        <v>27</v>
      </c>
      <c r="B39" s="44"/>
      <c r="C39" s="59"/>
      <c r="D39" s="60"/>
      <c r="E39" s="60"/>
      <c r="F39" s="60"/>
      <c r="G39" s="60"/>
      <c r="H39" s="61"/>
      <c r="I39" s="59"/>
      <c r="J39" s="61"/>
      <c r="K39" s="62"/>
      <c r="L39" s="49" t="str">
        <f aca="false">+IF(K39="X",SUM(C39:H39),"0")</f>
        <v>0</v>
      </c>
      <c r="M39" s="63"/>
      <c r="N39" s="51" t="str">
        <f aca="false">+IF(M39="X",SUM(C39:H39),"0")</f>
        <v>0</v>
      </c>
      <c r="O39" s="52"/>
      <c r="P39" s="53"/>
      <c r="Q39" s="54"/>
      <c r="R39" s="55"/>
      <c r="S39" s="55"/>
      <c r="T39" s="54"/>
      <c r="U39" s="54"/>
      <c r="V39" s="54"/>
      <c r="W39" s="54"/>
      <c r="X39" s="54"/>
      <c r="Y39" s="54"/>
      <c r="Z39" s="54"/>
      <c r="AA39" s="54"/>
      <c r="AB39" s="54"/>
      <c r="AC39" s="56"/>
      <c r="AD39" s="54"/>
      <c r="AE39" s="57"/>
      <c r="AF39" s="57"/>
      <c r="AG39" s="58"/>
      <c r="AH39" s="55"/>
    </row>
    <row r="40" s="64" customFormat="true" ht="24" hidden="false" customHeight="true" outlineLevel="0" collapsed="false">
      <c r="B40" s="65" t="s">
        <v>61</v>
      </c>
      <c r="C40" s="66"/>
      <c r="D40" s="66"/>
      <c r="E40" s="66"/>
      <c r="F40" s="66"/>
      <c r="G40" s="66"/>
      <c r="H40" s="66"/>
      <c r="I40" s="66"/>
      <c r="J40" s="66"/>
      <c r="K40" s="66"/>
      <c r="L40" s="67" t="n">
        <f aca="false">SUM(L13:L39)</f>
        <v>2188.68</v>
      </c>
      <c r="M40" s="66"/>
      <c r="N40" s="67" t="n">
        <f aca="false">SUM(N13:N39)</f>
        <v>0</v>
      </c>
      <c r="O40" s="68"/>
      <c r="P40" s="69"/>
      <c r="Q40" s="69"/>
      <c r="R40" s="69"/>
      <c r="S40" s="69"/>
      <c r="T40" s="69"/>
      <c r="U40" s="69"/>
      <c r="V40" s="69"/>
      <c r="W40" s="69"/>
      <c r="X40" s="69"/>
      <c r="Y40" s="69"/>
      <c r="Z40" s="69"/>
      <c r="AA40" s="69"/>
      <c r="AB40" s="69"/>
      <c r="AC40" s="70"/>
      <c r="AD40" s="69"/>
      <c r="AE40" s="69"/>
      <c r="AF40" s="71"/>
      <c r="AG40" s="69"/>
      <c r="AH40" s="69"/>
    </row>
    <row r="41" customFormat="false" ht="7.5" hidden="false" customHeight="true" outlineLevel="0" collapsed="false">
      <c r="A41" s="72"/>
      <c r="B41" s="18"/>
      <c r="C41" s="18"/>
      <c r="D41" s="18"/>
      <c r="E41" s="18"/>
      <c r="F41" s="18"/>
      <c r="G41" s="18"/>
      <c r="H41" s="18"/>
      <c r="I41" s="18"/>
      <c r="J41" s="18"/>
      <c r="K41" s="18"/>
      <c r="L41" s="18"/>
      <c r="M41" s="18"/>
      <c r="N41" s="73"/>
      <c r="O41" s="74"/>
    </row>
    <row r="42" customFormat="false" ht="30" hidden="false" customHeight="true" outlineLevel="0" collapsed="false">
      <c r="A42" s="12" t="s">
        <v>62</v>
      </c>
      <c r="B42" s="75" t="str">
        <f aca="false">+B4</f>
        <v>Ferrara Vincenzo</v>
      </c>
      <c r="C42" s="76" t="str">
        <f aca="false">+IF(B4&gt;0,B4," ")</f>
        <v>Ferrara Vincenzo</v>
      </c>
      <c r="D42" s="77" t="s">
        <v>63</v>
      </c>
      <c r="E42" s="77"/>
      <c r="F42" s="77"/>
      <c r="G42" s="77"/>
      <c r="H42" s="77"/>
      <c r="I42" s="77"/>
      <c r="J42" s="77"/>
      <c r="K42" s="77"/>
      <c r="L42" s="77"/>
      <c r="M42" s="77"/>
      <c r="N42" s="77"/>
      <c r="O42" s="74"/>
    </row>
    <row r="43" customFormat="false" ht="20.25" hidden="false" customHeight="true" outlineLevel="0" collapsed="false">
      <c r="A43" s="78" t="s">
        <v>64</v>
      </c>
      <c r="B43" s="78"/>
      <c r="C43" s="78"/>
      <c r="D43" s="78"/>
      <c r="E43" s="78"/>
      <c r="F43" s="78"/>
      <c r="G43" s="78"/>
      <c r="H43" s="78"/>
      <c r="I43" s="78"/>
      <c r="J43" s="78"/>
      <c r="K43" s="78"/>
      <c r="L43" s="78"/>
      <c r="M43" s="78"/>
      <c r="N43" s="78"/>
      <c r="O43" s="74"/>
    </row>
    <row r="44" customFormat="false" ht="13.5" hidden="false" customHeight="true" outlineLevel="0" collapsed="false">
      <c r="A44" s="20"/>
      <c r="B44" s="79"/>
      <c r="C44" s="79"/>
      <c r="D44" s="79"/>
      <c r="E44" s="79"/>
      <c r="F44" s="79"/>
      <c r="G44" s="79"/>
      <c r="H44" s="79"/>
      <c r="I44" s="79"/>
      <c r="J44" s="11" t="s">
        <v>65</v>
      </c>
      <c r="K44" s="11"/>
      <c r="L44" s="11"/>
      <c r="M44" s="79"/>
      <c r="N44" s="19"/>
      <c r="O44" s="74"/>
    </row>
    <row r="45" customFormat="false" ht="12.75" hidden="false" customHeight="true" outlineLevel="0" collapsed="false">
      <c r="A45" s="80"/>
      <c r="B45" s="81"/>
      <c r="C45" s="81"/>
      <c r="D45" s="81"/>
      <c r="E45" s="81"/>
      <c r="F45" s="81"/>
      <c r="G45" s="81"/>
      <c r="H45" s="81"/>
      <c r="I45" s="81"/>
      <c r="J45" s="82" t="str">
        <f aca="false">+IF(B4&gt;0,B4," ")</f>
        <v>Ferrara Vincenzo</v>
      </c>
      <c r="K45" s="82"/>
      <c r="L45" s="82"/>
      <c r="M45" s="81"/>
      <c r="N45" s="83"/>
      <c r="O45" s="74"/>
    </row>
    <row r="46" customFormat="false" ht="24.75" hidden="false" customHeight="true" outlineLevel="0" collapsed="false">
      <c r="A46" s="84" t="s">
        <v>66</v>
      </c>
      <c r="B46" s="84"/>
      <c r="C46" s="84"/>
      <c r="D46" s="84"/>
      <c r="E46" s="84"/>
      <c r="F46" s="84"/>
      <c r="G46" s="84"/>
      <c r="H46" s="84"/>
      <c r="I46" s="84"/>
      <c r="J46" s="84"/>
      <c r="K46" s="84"/>
      <c r="L46" s="84"/>
      <c r="M46" s="84"/>
      <c r="N46" s="85"/>
      <c r="O46" s="74"/>
    </row>
    <row r="47" customFormat="false" ht="16.5" hidden="false" customHeight="true" outlineLevel="0" collapsed="false">
      <c r="A47" s="86"/>
      <c r="B47" s="87"/>
      <c r="C47" s="87"/>
      <c r="D47" s="87"/>
      <c r="E47" s="87"/>
      <c r="F47" s="87"/>
      <c r="G47" s="88" t="s">
        <v>67</v>
      </c>
      <c r="H47" s="18"/>
      <c r="I47" s="87"/>
      <c r="J47" s="89" t="str">
        <f aca="false">+B6</f>
        <v>Valorizzazione sociale degli spazi di proprietà comunale</v>
      </c>
      <c r="K47" s="87"/>
      <c r="L47" s="90" t="str">
        <f aca="false">+B4</f>
        <v>Ferrara Vincenzo</v>
      </c>
      <c r="M47" s="87"/>
      <c r="N47" s="14"/>
      <c r="O47" s="74"/>
    </row>
    <row r="48" customFormat="false" ht="16.5" hidden="false" customHeight="true" outlineLevel="0" collapsed="false">
      <c r="A48" s="86"/>
      <c r="B48" s="87"/>
      <c r="C48" s="87"/>
      <c r="D48" s="87"/>
      <c r="E48" s="87"/>
      <c r="F48" s="87"/>
      <c r="G48" s="88" t="s">
        <v>68</v>
      </c>
      <c r="H48" s="18"/>
      <c r="I48" s="87"/>
      <c r="J48" s="87"/>
      <c r="K48" s="87"/>
      <c r="L48" s="88" t="s">
        <v>69</v>
      </c>
      <c r="M48" s="87"/>
      <c r="N48" s="14"/>
      <c r="O48" s="74"/>
    </row>
    <row r="49" customFormat="false" ht="36.75" hidden="false" customHeight="true" outlineLevel="0" collapsed="false">
      <c r="A49" s="91" t="s">
        <v>70</v>
      </c>
      <c r="B49" s="91"/>
      <c r="C49" s="91"/>
      <c r="D49" s="91"/>
      <c r="E49" s="91"/>
      <c r="F49" s="91"/>
      <c r="G49" s="91"/>
      <c r="H49" s="91"/>
      <c r="I49" s="91"/>
      <c r="J49" s="91"/>
      <c r="K49" s="91"/>
      <c r="L49" s="91"/>
      <c r="M49" s="91"/>
      <c r="N49" s="91"/>
      <c r="O49" s="74"/>
    </row>
    <row r="50" customFormat="false" ht="24.75" hidden="false" customHeight="true" outlineLevel="0" collapsed="false">
      <c r="O50" s="74"/>
    </row>
    <row r="51" customFormat="false" ht="24.75" hidden="false" customHeight="true" outlineLevel="0" collapsed="false">
      <c r="O51" s="74"/>
    </row>
    <row r="52" customFormat="false" ht="24.75" hidden="false" customHeight="true" outlineLevel="0" collapsed="false">
      <c r="A52" s="64" t="s">
        <v>71</v>
      </c>
      <c r="O52" s="74"/>
    </row>
    <row r="53" customFormat="false" ht="24.75" hidden="false" customHeight="true" outlineLevel="0" collapsed="false">
      <c r="A53" s="1" t="s">
        <v>72</v>
      </c>
      <c r="O53" s="74"/>
    </row>
    <row r="54" customFormat="false" ht="24.75" hidden="false" customHeight="true" outlineLevel="0" collapsed="false">
      <c r="A54" s="1" t="s">
        <v>73</v>
      </c>
      <c r="O54" s="74"/>
    </row>
    <row r="55" customFormat="false" ht="24.75" hidden="false" customHeight="true" outlineLevel="0" collapsed="false">
      <c r="A55" s="1" t="s">
        <v>74</v>
      </c>
    </row>
    <row r="56" customFormat="false" ht="24.75" hidden="false" customHeight="true" outlineLevel="0" collapsed="false">
      <c r="A56" s="1" t="s">
        <v>75</v>
      </c>
    </row>
    <row r="58" customFormat="false" ht="24.75" hidden="false" customHeight="true" outlineLevel="0" collapsed="false">
      <c r="A58" s="64" t="s">
        <v>76</v>
      </c>
    </row>
    <row r="59" customFormat="false" ht="24.75" hidden="false" customHeight="true" outlineLevel="0" collapsed="false">
      <c r="A59" s="1" t="s">
        <v>77</v>
      </c>
    </row>
    <row r="60" customFormat="false" ht="24.75" hidden="false" customHeight="true" outlineLevel="0" collapsed="false">
      <c r="A60" s="1" t="s">
        <v>78</v>
      </c>
    </row>
    <row r="62" customFormat="false" ht="24.75" hidden="false" customHeight="true" outlineLevel="0" collapsed="false">
      <c r="A62" s="64" t="s">
        <v>79</v>
      </c>
    </row>
    <row r="63" customFormat="false" ht="24.75" hidden="false" customHeight="true" outlineLevel="0" collapsed="false">
      <c r="A63" s="92" t="s">
        <v>80</v>
      </c>
      <c r="B63" s="92"/>
      <c r="C63" s="93" t="s">
        <v>81</v>
      </c>
      <c r="D63" s="94" t="n">
        <v>54799</v>
      </c>
    </row>
    <row r="64" customFormat="false" ht="42" hidden="false" customHeight="true" outlineLevel="0" collapsed="false">
      <c r="A64" s="95" t="s">
        <v>82</v>
      </c>
      <c r="B64" s="95"/>
      <c r="C64" s="96" t="s">
        <v>83</v>
      </c>
      <c r="D64" s="97" t="n">
        <v>54881</v>
      </c>
    </row>
    <row r="65" customFormat="false" ht="57.75" hidden="false" customHeight="true" outlineLevel="0" collapsed="false">
      <c r="A65" s="86" t="s">
        <v>84</v>
      </c>
      <c r="B65" s="86"/>
      <c r="C65" s="98" t="s">
        <v>85</v>
      </c>
      <c r="D65" s="99" t="n">
        <v>54890</v>
      </c>
    </row>
    <row r="66" customFormat="false" ht="57.75" hidden="false" customHeight="true" outlineLevel="0" collapsed="false">
      <c r="A66" s="86" t="s">
        <v>86</v>
      </c>
      <c r="B66" s="86"/>
      <c r="C66" s="98" t="s">
        <v>87</v>
      </c>
      <c r="D66" s="99" t="n">
        <v>54882</v>
      </c>
    </row>
    <row r="67" customFormat="false" ht="57.75" hidden="false" customHeight="true" outlineLevel="0" collapsed="false">
      <c r="A67" s="100" t="s">
        <v>88</v>
      </c>
      <c r="B67" s="100"/>
      <c r="C67" s="101" t="s">
        <v>89</v>
      </c>
      <c r="D67" s="102" t="n">
        <v>54845</v>
      </c>
    </row>
    <row r="68" customFormat="false" ht="36.75" hidden="false" customHeight="true" outlineLevel="0" collapsed="false">
      <c r="A68" s="92" t="s">
        <v>90</v>
      </c>
      <c r="B68" s="92"/>
      <c r="C68" s="93" t="s">
        <v>91</v>
      </c>
      <c r="D68" s="94" t="n">
        <v>54862</v>
      </c>
      <c r="V68" s="4"/>
    </row>
    <row r="69" customFormat="false" ht="32.25" hidden="false" customHeight="true" outlineLevel="0" collapsed="false">
      <c r="A69" s="92" t="s">
        <v>92</v>
      </c>
      <c r="B69" s="92"/>
      <c r="C69" s="93" t="s">
        <v>93</v>
      </c>
      <c r="D69" s="94" t="n">
        <v>54804</v>
      </c>
      <c r="V69" s="4"/>
    </row>
    <row r="70" customFormat="false" ht="24.75" hidden="false" customHeight="true" outlineLevel="0" collapsed="false">
      <c r="A70" s="95" t="s">
        <v>94</v>
      </c>
      <c r="B70" s="95"/>
      <c r="C70" s="96" t="s">
        <v>95</v>
      </c>
      <c r="D70" s="97" t="n">
        <v>54864</v>
      </c>
      <c r="V70" s="4"/>
    </row>
    <row r="71" customFormat="false" ht="24.75" hidden="false" customHeight="true" outlineLevel="0" collapsed="false">
      <c r="A71" s="86" t="s">
        <v>96</v>
      </c>
      <c r="B71" s="86"/>
      <c r="C71" s="98" t="s">
        <v>97</v>
      </c>
      <c r="D71" s="99" t="n">
        <v>54863</v>
      </c>
      <c r="V71" s="4"/>
    </row>
    <row r="72" customFormat="false" ht="34.5" hidden="false" customHeight="true" outlineLevel="0" collapsed="false">
      <c r="A72" s="100" t="s">
        <v>98</v>
      </c>
      <c r="B72" s="100"/>
      <c r="C72" s="101" t="s">
        <v>99</v>
      </c>
      <c r="D72" s="102" t="n">
        <v>54870</v>
      </c>
      <c r="V72" s="4"/>
    </row>
    <row r="73" customFormat="false" ht="24.75" hidden="false" customHeight="true" outlineLevel="0" collapsed="false">
      <c r="A73" s="103" t="s">
        <v>100</v>
      </c>
      <c r="B73" s="104"/>
      <c r="C73" s="96" t="s">
        <v>101</v>
      </c>
      <c r="D73" s="97" t="n">
        <v>54880</v>
      </c>
      <c r="V73" s="4"/>
    </row>
    <row r="74" customFormat="false" ht="24.75" hidden="false" customHeight="true" outlineLevel="0" collapsed="false">
      <c r="A74" s="103"/>
      <c r="B74" s="72"/>
      <c r="C74" s="98" t="s">
        <v>102</v>
      </c>
      <c r="D74" s="99" t="n">
        <v>54893</v>
      </c>
    </row>
    <row r="75" customFormat="false" ht="24.75" hidden="false" customHeight="true" outlineLevel="0" collapsed="false">
      <c r="A75" s="105" t="s">
        <v>103</v>
      </c>
      <c r="B75" s="105"/>
      <c r="C75" s="101" t="s">
        <v>104</v>
      </c>
      <c r="D75" s="102" t="n">
        <v>54885</v>
      </c>
    </row>
    <row r="76" customFormat="false" ht="24.75" hidden="false" customHeight="true" outlineLevel="0" collapsed="false">
      <c r="C76" s="106"/>
    </row>
    <row r="77" customFormat="false" ht="24.75" hidden="false" customHeight="true" outlineLevel="0" collapsed="false">
      <c r="C77" s="106"/>
    </row>
    <row r="78" customFormat="false" ht="24.75" hidden="false" customHeight="true" outlineLevel="0" collapsed="false">
      <c r="C78" s="106"/>
      <c r="V78" s="107"/>
    </row>
    <row r="79" customFormat="false" ht="24.75" hidden="true" customHeight="true" outlineLevel="0" collapsed="false">
      <c r="C79" s="106"/>
      <c r="V79" s="108" t="s">
        <v>105</v>
      </c>
    </row>
    <row r="80" customFormat="false" ht="24.75" hidden="true" customHeight="true" outlineLevel="0" collapsed="false">
      <c r="C80" s="106"/>
      <c r="V80" s="108" t="s">
        <v>106</v>
      </c>
    </row>
    <row r="81" customFormat="false" ht="24.75" hidden="true" customHeight="true" outlineLevel="0" collapsed="false">
      <c r="C81" s="106"/>
      <c r="V81" s="108" t="s">
        <v>107</v>
      </c>
    </row>
    <row r="82" customFormat="false" ht="24.75" hidden="true" customHeight="true" outlineLevel="0" collapsed="false">
      <c r="C82" s="106"/>
      <c r="V82" s="108" t="s">
        <v>108</v>
      </c>
    </row>
    <row r="83" customFormat="false" ht="24.75" hidden="true" customHeight="true" outlineLevel="0" collapsed="false">
      <c r="V83" s="108" t="s">
        <v>109</v>
      </c>
    </row>
    <row r="84" customFormat="false" ht="24.75" hidden="true" customHeight="true" outlineLevel="0" collapsed="false">
      <c r="V84" s="108" t="s">
        <v>110</v>
      </c>
    </row>
    <row r="85" customFormat="false" ht="24.75" hidden="true" customHeight="true" outlineLevel="0" collapsed="false">
      <c r="V85" s="108" t="s">
        <v>111</v>
      </c>
    </row>
    <row r="86" customFormat="false" ht="24.75" hidden="true" customHeight="true" outlineLevel="0" collapsed="false">
      <c r="V86" s="108" t="s">
        <v>57</v>
      </c>
    </row>
    <row r="87" customFormat="false" ht="24.75" hidden="true" customHeight="true" outlineLevel="0" collapsed="false">
      <c r="V87" s="108" t="s">
        <v>112</v>
      </c>
    </row>
    <row r="88" customFormat="false" ht="24.75" hidden="true" customHeight="true" outlineLevel="0" collapsed="false">
      <c r="V88" s="108" t="s">
        <v>113</v>
      </c>
    </row>
    <row r="89" customFormat="false" ht="24.75" hidden="true" customHeight="true" outlineLevel="0" collapsed="false">
      <c r="V89" s="108" t="s">
        <v>114</v>
      </c>
    </row>
    <row r="90" customFormat="false" ht="24.75" hidden="true" customHeight="true" outlineLevel="0" collapsed="false">
      <c r="V90" s="108" t="s">
        <v>115</v>
      </c>
    </row>
    <row r="91" customFormat="false" ht="24.75" hidden="true" customHeight="true" outlineLevel="0" collapsed="false">
      <c r="V91" s="108" t="s">
        <v>116</v>
      </c>
    </row>
    <row r="92" customFormat="false" ht="24.75" hidden="true" customHeight="true" outlineLevel="0" collapsed="false">
      <c r="V92" s="108" t="s">
        <v>117</v>
      </c>
    </row>
    <row r="93" customFormat="false" ht="24.75" hidden="true" customHeight="true" outlineLevel="0" collapsed="false">
      <c r="V93" s="108" t="s">
        <v>118</v>
      </c>
    </row>
    <row r="94" customFormat="false" ht="24.75" hidden="true" customHeight="true" outlineLevel="0" collapsed="false">
      <c r="V94" s="108" t="s">
        <v>119</v>
      </c>
    </row>
    <row r="95" customFormat="false" ht="24.75" hidden="true" customHeight="true" outlineLevel="0" collapsed="false">
      <c r="V95" s="108" t="s">
        <v>120</v>
      </c>
    </row>
    <row r="96" customFormat="false" ht="24.75" hidden="true" customHeight="true" outlineLevel="0" collapsed="false">
      <c r="V96" s="108" t="s">
        <v>121</v>
      </c>
    </row>
    <row r="97" customFormat="false" ht="24.75" hidden="true" customHeight="true" outlineLevel="0" collapsed="false">
      <c r="V97" s="108" t="s">
        <v>122</v>
      </c>
    </row>
    <row r="98" customFormat="false" ht="24.75" hidden="true" customHeight="true" outlineLevel="0" collapsed="false">
      <c r="V98" s="108" t="s">
        <v>123</v>
      </c>
    </row>
    <row r="99" customFormat="false" ht="24.75" hidden="true" customHeight="true" outlineLevel="0" collapsed="false">
      <c r="V99" s="108" t="s">
        <v>124</v>
      </c>
    </row>
    <row r="100" customFormat="false" ht="24.75" hidden="true" customHeight="true" outlineLevel="0" collapsed="false">
      <c r="V100" s="108" t="s">
        <v>125</v>
      </c>
    </row>
    <row r="101" customFormat="false" ht="24.75" hidden="true" customHeight="true" outlineLevel="0" collapsed="false">
      <c r="V101" s="108" t="s">
        <v>126</v>
      </c>
    </row>
    <row r="102" customFormat="false" ht="24.75" hidden="true" customHeight="true" outlineLevel="0" collapsed="false">
      <c r="V102" s="108" t="s">
        <v>127</v>
      </c>
    </row>
    <row r="103" customFormat="false" ht="24.75" hidden="true" customHeight="true" outlineLevel="0" collapsed="false">
      <c r="V103" s="108" t="s">
        <v>128</v>
      </c>
    </row>
    <row r="104" customFormat="false" ht="24.75" hidden="true" customHeight="true" outlineLevel="0" collapsed="false">
      <c r="V104" s="108" t="s">
        <v>129</v>
      </c>
    </row>
    <row r="105" customFormat="false" ht="24.75" hidden="true" customHeight="true" outlineLevel="0" collapsed="false">
      <c r="V105" s="108" t="s">
        <v>130</v>
      </c>
    </row>
    <row r="106" customFormat="false" ht="24.75" hidden="true" customHeight="true" outlineLevel="0" collapsed="false">
      <c r="V106" s="108" t="s">
        <v>131</v>
      </c>
    </row>
    <row r="107" customFormat="false" ht="24.75" hidden="true" customHeight="true" outlineLevel="0" collapsed="false">
      <c r="V107" s="108" t="s">
        <v>132</v>
      </c>
    </row>
    <row r="108" customFormat="false" ht="24.75" hidden="true" customHeight="true" outlineLevel="0" collapsed="false">
      <c r="V108" s="108" t="s">
        <v>133</v>
      </c>
    </row>
    <row r="109" customFormat="false" ht="24.75" hidden="true" customHeight="true" outlineLevel="0" collapsed="false">
      <c r="V109" s="108" t="s">
        <v>134</v>
      </c>
    </row>
    <row r="110" customFormat="false" ht="24.75" hidden="true" customHeight="true" outlineLevel="0" collapsed="false">
      <c r="V110" s="108"/>
    </row>
    <row r="111" customFormat="false" ht="24.75" hidden="true" customHeight="true" outlineLevel="0" collapsed="false">
      <c r="V111" s="108"/>
    </row>
    <row r="112" customFormat="false" ht="24.75" hidden="true" customHeight="true" outlineLevel="0" collapsed="false"/>
    <row r="113" customFormat="false" ht="24.75" hidden="true" customHeight="true" outlineLevel="0" collapsed="false">
      <c r="T113" s="2" t="s">
        <v>59</v>
      </c>
      <c r="V113" s="4"/>
      <c r="W113" s="2" t="s">
        <v>58</v>
      </c>
      <c r="X113" s="2" t="s">
        <v>59</v>
      </c>
      <c r="AD113" s="2" t="n">
        <v>42051</v>
      </c>
    </row>
    <row r="114" customFormat="false" ht="24.75" hidden="true" customHeight="true" outlineLevel="0" collapsed="false">
      <c r="T114" s="2" t="s">
        <v>56</v>
      </c>
      <c r="V114" s="4"/>
      <c r="W114" s="2" t="s">
        <v>135</v>
      </c>
      <c r="X114" s="2" t="s">
        <v>56</v>
      </c>
    </row>
    <row r="115" customFormat="false" ht="24.75" hidden="true" customHeight="true" outlineLevel="0" collapsed="false">
      <c r="V115" s="4"/>
      <c r="W115" s="2" t="s">
        <v>136</v>
      </c>
    </row>
    <row r="116" customFormat="false" ht="24.75" hidden="true" customHeight="true" outlineLevel="0" collapsed="false">
      <c r="V116" s="4"/>
      <c r="W116" s="2" t="s">
        <v>137</v>
      </c>
    </row>
    <row r="117" customFormat="false" ht="24.75" hidden="true" customHeight="true" outlineLevel="0" collapsed="false">
      <c r="V117" s="4"/>
      <c r="W117" s="2" t="s">
        <v>138</v>
      </c>
    </row>
    <row r="118" customFormat="false" ht="24.75" hidden="true" customHeight="true" outlineLevel="0" collapsed="false"/>
  </sheetData>
  <mergeCells count="21">
    <mergeCell ref="L1:N2"/>
    <mergeCell ref="A8:N8"/>
    <mergeCell ref="E9:N9"/>
    <mergeCell ref="A10:A12"/>
    <mergeCell ref="B10:B12"/>
    <mergeCell ref="C10:J10"/>
    <mergeCell ref="K10:N11"/>
    <mergeCell ref="C11:C12"/>
    <mergeCell ref="D11:D12"/>
    <mergeCell ref="E11:E12"/>
    <mergeCell ref="F11:F12"/>
    <mergeCell ref="G11:G12"/>
    <mergeCell ref="H11:H12"/>
    <mergeCell ref="I11:J11"/>
    <mergeCell ref="D42:N42"/>
    <mergeCell ref="A43:N43"/>
    <mergeCell ref="J44:L44"/>
    <mergeCell ref="J45:L45"/>
    <mergeCell ref="A46:M46"/>
    <mergeCell ref="A49:N49"/>
    <mergeCell ref="A73:A74"/>
  </mergeCells>
  <dataValidations count="5">
    <dataValidation allowBlank="true" operator="between" showDropDown="false" showErrorMessage="true" showInputMessage="true" sqref="AD13:AD39" type="list">
      <formula1>$X$113:$X$114</formula1>
      <formula2>0</formula2>
    </dataValidation>
    <dataValidation allowBlank="true" operator="between" showDropDown="false" showErrorMessage="true" showInputMessage="true" sqref="T13:T39" type="list">
      <formula1>$T$113:$T$114</formula1>
      <formula2>0</formula2>
    </dataValidation>
    <dataValidation allowBlank="true" operator="between" showDropDown="false" showErrorMessage="true" showInputMessage="true" sqref="W13:W39" type="list">
      <formula1>$W$113:$W$117</formula1>
      <formula2>0</formula2>
    </dataValidation>
    <dataValidation allowBlank="true" operator="between" showDropDown="false" showErrorMessage="true" showInputMessage="true" sqref="X13:AA39" type="list">
      <formula1>$X$113:$X$114</formula1>
      <formula2>0</formula2>
    </dataValidation>
    <dataValidation allowBlank="true" operator="between" showDropDown="false" showErrorMessage="true" showInputMessage="true" sqref="V13:V39" type="list">
      <formula1>$V$79:$V$111</formula1>
      <formula2>0</formula2>
    </dataValidation>
  </dataValidations>
  <hyperlinks>
    <hyperlink ref="O13" r:id="rId2" display="C:\Users\0056453\Desktop\Dfb_gen_apr_2020_servizio_valorizzazione\dfb_n_1.pdf"/>
  </hyperlinks>
  <printOptions headings="false" gridLines="false" gridLinesSet="true" horizontalCentered="false" verticalCentered="false"/>
  <pageMargins left="0.196527777777778" right="0.196527777777778" top="0.472222222222222" bottom="0.236111111111111" header="0.511805555555555" footer="0.511805555555555"/>
  <pageSetup paperSize="9" scale="7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drawing r:id="rId3"/>
  <legacyDrawing r:id="rId4"/>
</worksheet>
</file>

<file path=xl/worksheets/sheet2.xml><?xml version="1.0" encoding="utf-8"?>
<worksheet xmlns="http://schemas.openxmlformats.org/spreadsheetml/2006/main" xmlns:r="http://schemas.openxmlformats.org/officeDocument/2006/relationships">
  <sheetPr filterMode="false">
    <pageSetUpPr fitToPage="false"/>
  </sheetPr>
  <dimension ref="A1:W2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O2" activeCellId="0" sqref="O2"/>
    </sheetView>
  </sheetViews>
  <sheetFormatPr defaultColWidth="9.13671875" defaultRowHeight="24.75" zeroHeight="false" outlineLevelRow="0" outlineLevelCol="0"/>
  <cols>
    <col collapsed="false" customWidth="true" hidden="false" outlineLevel="0" max="1" min="1" style="109" width="15.15"/>
    <col collapsed="false" customWidth="true" hidden="false" outlineLevel="0" max="2" min="2" style="109" width="24.29"/>
    <col collapsed="false" customWidth="true" hidden="false" outlineLevel="0" max="3" min="3" style="109" width="13.29"/>
    <col collapsed="false" customWidth="true" hidden="false" outlineLevel="0" max="4" min="4" style="109" width="14.86"/>
    <col collapsed="false" customWidth="true" hidden="false" outlineLevel="0" max="5" min="5" style="109" width="13.14"/>
    <col collapsed="false" customWidth="true" hidden="false" outlineLevel="0" max="6" min="6" style="109" width="9.85"/>
    <col collapsed="false" customWidth="true" hidden="false" outlineLevel="0" max="7" min="7" style="109" width="14.86"/>
    <col collapsed="false" customWidth="false" hidden="false" outlineLevel="0" max="8" min="8" style="109" width="9.13"/>
    <col collapsed="false" customWidth="true" hidden="false" outlineLevel="0" max="9" min="9" style="109" width="17.4"/>
    <col collapsed="false" customWidth="true" hidden="false" outlineLevel="0" max="10" min="10" style="110" width="14.01"/>
    <col collapsed="false" customWidth="true" hidden="false" outlineLevel="0" max="11" min="11" style="110" width="12.86"/>
    <col collapsed="false" customWidth="true" hidden="false" outlineLevel="0" max="12" min="12" style="111" width="13.86"/>
    <col collapsed="false" customWidth="true" hidden="false" outlineLevel="0" max="13" min="13" style="111" width="13.29"/>
    <col collapsed="false" customWidth="true" hidden="false" outlineLevel="0" max="14" min="14" style="110" width="19"/>
    <col collapsed="false" customWidth="true" hidden="false" outlineLevel="0" max="15" min="15" style="112" width="15.57"/>
    <col collapsed="false" customWidth="true" hidden="false" outlineLevel="0" max="16" min="16" style="110" width="21.43"/>
    <col collapsed="false" customWidth="false" hidden="false" outlineLevel="0" max="17" min="17" style="110" width="9.13"/>
    <col collapsed="false" customWidth="true" hidden="false" outlineLevel="0" max="18" min="18" style="113" width="14.57"/>
    <col collapsed="false" customWidth="true" hidden="false" outlineLevel="0" max="19" min="19" style="112" width="14.57"/>
    <col collapsed="false" customWidth="true" hidden="false" outlineLevel="0" max="20" min="20" style="109" width="28.3"/>
    <col collapsed="false" customWidth="true" hidden="false" outlineLevel="0" max="21" min="21" style="109" width="14.86"/>
    <col collapsed="false" customWidth="false" hidden="false" outlineLevel="0" max="22" min="22" style="110" width="9.13"/>
    <col collapsed="false" customWidth="true" hidden="false" outlineLevel="0" max="23" min="23" style="110" width="10.85"/>
    <col collapsed="false" customWidth="false" hidden="false" outlineLevel="0" max="1025" min="24" style="109" width="9.13"/>
  </cols>
  <sheetData>
    <row r="1" customFormat="false" ht="107.25" hidden="false" customHeight="true" outlineLevel="0" collapsed="false">
      <c r="A1" s="114" t="s">
        <v>14</v>
      </c>
      <c r="B1" s="115" t="s">
        <v>15</v>
      </c>
      <c r="C1" s="116" t="s">
        <v>139</v>
      </c>
      <c r="D1" s="117" t="s">
        <v>140</v>
      </c>
      <c r="E1" s="31" t="s">
        <v>141</v>
      </c>
      <c r="F1" s="35" t="s">
        <v>142</v>
      </c>
      <c r="G1" s="30" t="s">
        <v>28</v>
      </c>
      <c r="H1" s="118" t="s">
        <v>143</v>
      </c>
      <c r="I1" s="37" t="s">
        <v>144</v>
      </c>
      <c r="J1" s="119" t="s">
        <v>145</v>
      </c>
      <c r="K1" s="120" t="s">
        <v>146</v>
      </c>
      <c r="L1" s="121" t="s">
        <v>34</v>
      </c>
      <c r="M1" s="121" t="s">
        <v>35</v>
      </c>
      <c r="N1" s="120" t="s">
        <v>37</v>
      </c>
      <c r="O1" s="122" t="s">
        <v>147</v>
      </c>
      <c r="P1" s="120" t="s">
        <v>148</v>
      </c>
      <c r="Q1" s="123" t="s">
        <v>149</v>
      </c>
      <c r="R1" s="120" t="s">
        <v>150</v>
      </c>
      <c r="S1" s="122" t="s">
        <v>151</v>
      </c>
      <c r="T1" s="123" t="s">
        <v>152</v>
      </c>
      <c r="U1" s="123" t="s">
        <v>48</v>
      </c>
      <c r="V1" s="120" t="s">
        <v>153</v>
      </c>
      <c r="W1" s="120" t="s">
        <v>50</v>
      </c>
    </row>
    <row r="2" customFormat="false" ht="27.75" hidden="false" customHeight="true" outlineLevel="0" collapsed="false">
      <c r="A2" s="124" t="n">
        <f aca="false">+GEN_APR_2020!A13</f>
        <v>1</v>
      </c>
      <c r="B2" s="125" t="str">
        <f aca="false">+IF(GEN_APR_2020!B13&gt;0,GEN_APR_2020!B13," ")</f>
        <v>AVV. RENATO SPADARO</v>
      </c>
      <c r="C2" s="126" t="str">
        <f aca="false">+IF(GEN_APR_2020!I13&gt;0,GEN_APR_2020!I13," ")</f>
        <v> </v>
      </c>
      <c r="D2" s="127" t="str">
        <f aca="false">+IF(GEN_APR_2020!U13&gt;0,GEN_APR_2020!U13," ")</f>
        <v> </v>
      </c>
      <c r="E2" s="128" t="str">
        <f aca="false">+IF(GEN_APR_2020!J13&gt;0,GEN_APR_2020!J13," ")</f>
        <v> </v>
      </c>
      <c r="F2" s="126" t="str">
        <f aca="false">+IF(GEN_APR_2020!Z13="SI","X", " ")</f>
        <v>X</v>
      </c>
      <c r="G2" s="127" t="n">
        <f aca="false">+IF(GEN_APR_2020!Z13="SI",GEN_APR_2020!L13," ")</f>
        <v>2188.68</v>
      </c>
      <c r="H2" s="129" t="str">
        <f aca="false">+IF(GEN_APR_2020!AA13="SI","X"," ")</f>
        <v> </v>
      </c>
      <c r="I2" s="128" t="str">
        <f aca="false">+IF(GEN_APR_2020!AA13="SI",GEN_APR_2020!N13," ")</f>
        <v> </v>
      </c>
      <c r="J2" s="130" t="str">
        <f aca="false">+IF(GEN_APR_2020!P13&gt;0,GEN_APR_2020!P13," ")</f>
        <v>Sentenza n. 359/2020</v>
      </c>
      <c r="K2" s="131" t="str">
        <f aca="false">+IF(GEN_APR_2020!Q13&gt;0,GEN_APR_2020!Q13," ")</f>
        <v>3828/2019</v>
      </c>
      <c r="L2" s="132" t="str">
        <f aca="false">+IF(GEN_APR_2020!R13&gt;0,GEN_APR_2020!R13," ")</f>
        <v> </v>
      </c>
      <c r="M2" s="132" t="n">
        <f aca="false">+IF(GEN_APR_2020!S13&gt;0,GEN_APR_2020!S13," ")</f>
        <v>43893</v>
      </c>
      <c r="N2" s="131" t="str">
        <f aca="false">+IF(GEN_APR_2020!T13="SI",GEN_APR_2020!U13," ")</f>
        <v> </v>
      </c>
      <c r="O2" s="133" t="str">
        <f aca="false">+IF(GEN_APR_2020!T13="SI",GEN_APR_2020!I13," ")</f>
        <v> </v>
      </c>
      <c r="P2" s="131" t="str">
        <f aca="false">+IF(GEN_APR_2020!V13&gt;0,GEN_APR_2020!V13," ")</f>
        <v>Spese di giudizio</v>
      </c>
      <c r="Q2" s="131" t="str">
        <f aca="false">+IF(GEN_APR_2020!X13&gt;0,GEN_APR_2020!W13," ")</f>
        <v>A</v>
      </c>
      <c r="R2" s="134" t="str">
        <f aca="false">+IF(GEN_APR_2020!AB13&gt;0,GEN_APR_2020!AB13," ")</f>
        <v> </v>
      </c>
      <c r="S2" s="135" t="str">
        <f aca="false">+IF(GEN_APR_2020!AD13="SI",GEN_APR_2020!L13-GEN_APR_2020!AC13," ")</f>
        <v> </v>
      </c>
      <c r="T2" s="136" t="str">
        <f aca="false">+IF(GEN_APR_2020!AE13&gt;0,GEN_APR_2020!AE13," ")</f>
        <v>Il sig. Di Fiore Gennaro, rappresentato dall’Avv. Spadaro, ha prodotto ricorso contro il Comune di Napoli per l’accertamento dell’inerzia illegittima sulla sua diffida del 24.07.2019 a voler emettere un provvedimento adeguatamente motivato sulla sua istanza di regolarizzazione ex DGC 95 del 07.02.2011relativa alla sua posizione di detentore del locale terraneo, identificato con cod. 0705N1000T03, ad uso diverso sito in Napoli alla via Paternum  n. 179</v>
      </c>
      <c r="U2" s="136" t="str">
        <f aca="false">+IF(GEN_APR_2020!AF13&gt;0,GEN_APR_2020!AF13," ")</f>
        <v> </v>
      </c>
      <c r="V2" s="131" t="n">
        <f aca="false">+IF(GEN_APR_2020!AG13&gt;0,GEN_APR_2020!AG13," ")</f>
        <v>102366</v>
      </c>
      <c r="W2" s="132" t="n">
        <f aca="false">+IF(GEN_APR_2020!AH13&gt;0,GEN_APR_2020!AH13," ")</f>
        <v>43865</v>
      </c>
    </row>
    <row r="3" customFormat="false" ht="29.25" hidden="false" customHeight="true" outlineLevel="0" collapsed="false">
      <c r="A3" s="124" t="n">
        <f aca="false">+GEN_APR_2020!A14</f>
        <v>2</v>
      </c>
      <c r="B3" s="125" t="str">
        <f aca="false">+IF(GEN_APR_2020!B14&gt;0,GEN_APR_2020!B14," ")</f>
        <v> </v>
      </c>
      <c r="C3" s="126" t="str">
        <f aca="false">+IF(GEN_APR_2020!I14&gt;0,GEN_APR_2020!I14," ")</f>
        <v> </v>
      </c>
      <c r="D3" s="127" t="str">
        <f aca="false">+IF(GEN_APR_2020!U14&gt;0,GEN_APR_2020!U14," ")</f>
        <v> </v>
      </c>
      <c r="E3" s="128" t="str">
        <f aca="false">+IF(GEN_APR_2020!J14&gt;0,GEN_APR_2020!J14," ")</f>
        <v> </v>
      </c>
      <c r="F3" s="126" t="str">
        <f aca="false">+IF(GEN_APR_2020!Z14="SI","X", " ")</f>
        <v> </v>
      </c>
      <c r="G3" s="127" t="str">
        <f aca="false">+IF(GEN_APR_2020!Z14="SI",GEN_APR_2020!L14," ")</f>
        <v> </v>
      </c>
      <c r="H3" s="129" t="str">
        <f aca="false">+IF(GEN_APR_2020!AA14="SI","X"," ")</f>
        <v> </v>
      </c>
      <c r="I3" s="128" t="str">
        <f aca="false">+IF(GEN_APR_2020!AA14="SI",GEN_APR_2020!N14," ")</f>
        <v> </v>
      </c>
      <c r="J3" s="130" t="str">
        <f aca="false">+IF(GEN_APR_2020!P14&gt;0,GEN_APR_2020!P14," ")</f>
        <v> </v>
      </c>
      <c r="K3" s="131" t="str">
        <f aca="false">+IF(GEN_APR_2020!Q14&gt;0,GEN_APR_2020!Q14," ")</f>
        <v> </v>
      </c>
      <c r="L3" s="132" t="str">
        <f aca="false">+IF(GEN_APR_2020!R14&gt;0,GEN_APR_2020!R14," ")</f>
        <v> </v>
      </c>
      <c r="M3" s="132" t="str">
        <f aca="false">+IF(GEN_APR_2020!S14&gt;0,GEN_APR_2020!S14," ")</f>
        <v> </v>
      </c>
      <c r="N3" s="131" t="str">
        <f aca="false">+IF(GEN_APR_2020!T14="SI",GEN_APR_2020!U14," ")</f>
        <v> </v>
      </c>
      <c r="O3" s="133" t="str">
        <f aca="false">+IF(GEN_APR_2020!T14="SI",GEN_APR_2020!I14," ")</f>
        <v> </v>
      </c>
      <c r="P3" s="131" t="str">
        <f aca="false">+IF(GEN_APR_2020!V14&gt;0,GEN_APR_2020!V14," ")</f>
        <v> </v>
      </c>
      <c r="Q3" s="131" t="str">
        <f aca="false">+IF(GEN_APR_2020!X14&gt;0,GEN_APR_2020!W14," ")</f>
        <v> </v>
      </c>
      <c r="R3" s="134" t="str">
        <f aca="false">+IF(GEN_APR_2020!AB14&gt;0,GEN_APR_2020!AB14," ")</f>
        <v> </v>
      </c>
      <c r="S3" s="135" t="str">
        <f aca="false">+IF(GEN_APR_2020!AD14="SI",GEN_APR_2020!L14-GEN_APR_2020!AC14," ")</f>
        <v> </v>
      </c>
      <c r="T3" s="136" t="str">
        <f aca="false">+IF(GEN_APR_2020!AE14&gt;0,GEN_APR_2020!AE14," ")</f>
        <v> </v>
      </c>
      <c r="U3" s="136" t="str">
        <f aca="false">+IF(GEN_APR_2020!AF14&gt;0,GEN_APR_2020!AF14," ")</f>
        <v> </v>
      </c>
      <c r="V3" s="131" t="str">
        <f aca="false">+IF(GEN_APR_2020!AG14&gt;0,GEN_APR_2020!AG14," ")</f>
        <v> </v>
      </c>
      <c r="W3" s="132" t="str">
        <f aca="false">+IF(GEN_APR_2020!AH14&gt;0,GEN_APR_2020!AH14," ")</f>
        <v> </v>
      </c>
    </row>
    <row r="4" customFormat="false" ht="32.25" hidden="false" customHeight="true" outlineLevel="0" collapsed="false">
      <c r="A4" s="124" t="n">
        <f aca="false">+GEN_APR_2020!A15</f>
        <v>3</v>
      </c>
      <c r="B4" s="125" t="str">
        <f aca="false">+IF(GEN_APR_2020!B15&gt;0,GEN_APR_2020!B15," ")</f>
        <v> </v>
      </c>
      <c r="C4" s="126" t="str">
        <f aca="false">+IF(GEN_APR_2020!I15&gt;0,GEN_APR_2020!I15," ")</f>
        <v> </v>
      </c>
      <c r="D4" s="127" t="str">
        <f aca="false">+IF(GEN_APR_2020!U15&gt;0,GEN_APR_2020!U15," ")</f>
        <v> </v>
      </c>
      <c r="E4" s="128" t="str">
        <f aca="false">+IF(GEN_APR_2020!J15&gt;0,GEN_APR_2020!J15," ")</f>
        <v> </v>
      </c>
      <c r="F4" s="126" t="str">
        <f aca="false">+IF(GEN_APR_2020!Z15="SI","X", " ")</f>
        <v> </v>
      </c>
      <c r="G4" s="127" t="str">
        <f aca="false">+IF(GEN_APR_2020!Z15="SI",GEN_APR_2020!L15," ")</f>
        <v> </v>
      </c>
      <c r="H4" s="129" t="str">
        <f aca="false">+IF(GEN_APR_2020!AA15="SI","X"," ")</f>
        <v> </v>
      </c>
      <c r="I4" s="128" t="str">
        <f aca="false">+IF(GEN_APR_2020!AA15="SI",GEN_APR_2020!N15," ")</f>
        <v> </v>
      </c>
      <c r="J4" s="130" t="str">
        <f aca="false">+IF(GEN_APR_2020!P15&gt;0,GEN_APR_2020!P15," ")</f>
        <v> </v>
      </c>
      <c r="K4" s="131" t="str">
        <f aca="false">+IF(GEN_APR_2020!Q15&gt;0,GEN_APR_2020!Q15," ")</f>
        <v> </v>
      </c>
      <c r="L4" s="132" t="str">
        <f aca="false">+IF(GEN_APR_2020!R15&gt;0,GEN_APR_2020!R15," ")</f>
        <v> </v>
      </c>
      <c r="M4" s="132" t="str">
        <f aca="false">+IF(GEN_APR_2020!S15&gt;0,GEN_APR_2020!S15," ")</f>
        <v> </v>
      </c>
      <c r="N4" s="131" t="str">
        <f aca="false">+IF(GEN_APR_2020!T15="SI",GEN_APR_2020!U15," ")</f>
        <v> </v>
      </c>
      <c r="O4" s="133" t="str">
        <f aca="false">+IF(GEN_APR_2020!T15="SI",GEN_APR_2020!I15," ")</f>
        <v> </v>
      </c>
      <c r="P4" s="131" t="str">
        <f aca="false">+IF(GEN_APR_2020!V15&gt;0,GEN_APR_2020!V15," ")</f>
        <v> </v>
      </c>
      <c r="Q4" s="131" t="str">
        <f aca="false">+IF(GEN_APR_2020!X15&gt;0,GEN_APR_2020!W15," ")</f>
        <v> </v>
      </c>
      <c r="R4" s="134" t="str">
        <f aca="false">+IF(GEN_APR_2020!AB15&gt;0,GEN_APR_2020!AB15," ")</f>
        <v> </v>
      </c>
      <c r="S4" s="135" t="str">
        <f aca="false">+IF(GEN_APR_2020!AD15="SI",GEN_APR_2020!L15-GEN_APR_2020!AC15," ")</f>
        <v> </v>
      </c>
      <c r="T4" s="136" t="str">
        <f aca="false">+IF(GEN_APR_2020!AE15&gt;0,GEN_APR_2020!AE15," ")</f>
        <v> </v>
      </c>
      <c r="U4" s="136" t="str">
        <f aca="false">+IF(GEN_APR_2020!AF15&gt;0,GEN_APR_2020!AF15," ")</f>
        <v> </v>
      </c>
      <c r="V4" s="131" t="str">
        <f aca="false">+IF(GEN_APR_2020!AG15&gt;0,GEN_APR_2020!AG15," ")</f>
        <v> </v>
      </c>
      <c r="W4" s="132" t="str">
        <f aca="false">+IF(GEN_APR_2020!AH15&gt;0,GEN_APR_2020!AH15," ")</f>
        <v> </v>
      </c>
    </row>
    <row r="5" customFormat="false" ht="30.75" hidden="false" customHeight="true" outlineLevel="0" collapsed="false">
      <c r="A5" s="124" t="n">
        <f aca="false">+GEN_APR_2020!A16</f>
        <v>4</v>
      </c>
      <c r="B5" s="125" t="str">
        <f aca="false">+IF(GEN_APR_2020!B16&gt;0,GEN_APR_2020!B16," ")</f>
        <v> </v>
      </c>
      <c r="C5" s="126" t="str">
        <f aca="false">+IF(GEN_APR_2020!I16&gt;0,GEN_APR_2020!I16," ")</f>
        <v> </v>
      </c>
      <c r="D5" s="127" t="str">
        <f aca="false">+IF(GEN_APR_2020!U16&gt;0,GEN_APR_2020!U16," ")</f>
        <v> </v>
      </c>
      <c r="E5" s="128" t="str">
        <f aca="false">+IF(GEN_APR_2020!J16&gt;0,GEN_APR_2020!J16," ")</f>
        <v> </v>
      </c>
      <c r="F5" s="126" t="str">
        <f aca="false">+IF(GEN_APR_2020!Z16="SI","X", " ")</f>
        <v> </v>
      </c>
      <c r="G5" s="127" t="str">
        <f aca="false">+IF(GEN_APR_2020!Z16="SI",GEN_APR_2020!L16," ")</f>
        <v> </v>
      </c>
      <c r="H5" s="129" t="str">
        <f aca="false">+IF(GEN_APR_2020!AA16="SI","X"," ")</f>
        <v> </v>
      </c>
      <c r="I5" s="128" t="str">
        <f aca="false">+IF(GEN_APR_2020!AA16="SI",GEN_APR_2020!N16," ")</f>
        <v> </v>
      </c>
      <c r="J5" s="130" t="str">
        <f aca="false">+IF(GEN_APR_2020!P16&gt;0,GEN_APR_2020!P16," ")</f>
        <v> </v>
      </c>
      <c r="K5" s="131" t="str">
        <f aca="false">+IF(GEN_APR_2020!Q16&gt;0,GEN_APR_2020!Q16," ")</f>
        <v> </v>
      </c>
      <c r="L5" s="132" t="str">
        <f aca="false">+IF(GEN_APR_2020!R16&gt;0,GEN_APR_2020!R16," ")</f>
        <v> </v>
      </c>
      <c r="M5" s="132" t="str">
        <f aca="false">+IF(GEN_APR_2020!S16&gt;0,GEN_APR_2020!S16," ")</f>
        <v> </v>
      </c>
      <c r="N5" s="131" t="str">
        <f aca="false">+IF(GEN_APR_2020!T16="SI",GEN_APR_2020!U16," ")</f>
        <v> </v>
      </c>
      <c r="O5" s="133" t="str">
        <f aca="false">+IF(GEN_APR_2020!T16="SI",GEN_APR_2020!I16," ")</f>
        <v> </v>
      </c>
      <c r="P5" s="131" t="str">
        <f aca="false">+IF(GEN_APR_2020!V16&gt;0,GEN_APR_2020!V16," ")</f>
        <v> </v>
      </c>
      <c r="Q5" s="131" t="str">
        <f aca="false">+IF(GEN_APR_2020!X16&gt;0,GEN_APR_2020!W16," ")</f>
        <v> </v>
      </c>
      <c r="R5" s="134" t="str">
        <f aca="false">+IF(GEN_APR_2020!AB16&gt;0,GEN_APR_2020!AB16," ")</f>
        <v> </v>
      </c>
      <c r="S5" s="135" t="str">
        <f aca="false">+IF(GEN_APR_2020!AD16="SI",GEN_APR_2020!L16-GEN_APR_2020!AC16," ")</f>
        <v> </v>
      </c>
      <c r="T5" s="136" t="str">
        <f aca="false">+IF(GEN_APR_2020!AE16&gt;0,GEN_APR_2020!AE16," ")</f>
        <v> </v>
      </c>
      <c r="U5" s="136" t="str">
        <f aca="false">+IF(GEN_APR_2020!AF16&gt;0,GEN_APR_2020!AF16," ")</f>
        <v> </v>
      </c>
      <c r="V5" s="131" t="str">
        <f aca="false">+IF(GEN_APR_2020!AG16&gt;0,GEN_APR_2020!AG16," ")</f>
        <v> </v>
      </c>
      <c r="W5" s="132" t="str">
        <f aca="false">+IF(GEN_APR_2020!AH16&gt;0,GEN_APR_2020!AH16," ")</f>
        <v> </v>
      </c>
    </row>
    <row r="6" customFormat="false" ht="32.25" hidden="false" customHeight="true" outlineLevel="0" collapsed="false">
      <c r="A6" s="124" t="n">
        <f aca="false">+GEN_APR_2020!A17</f>
        <v>5</v>
      </c>
      <c r="B6" s="125" t="str">
        <f aca="false">+IF(GEN_APR_2020!B17&gt;0,GEN_APR_2020!B17," ")</f>
        <v> </v>
      </c>
      <c r="C6" s="126" t="str">
        <f aca="false">+IF(GEN_APR_2020!I17&gt;0,GEN_APR_2020!I17," ")</f>
        <v> </v>
      </c>
      <c r="D6" s="127" t="str">
        <f aca="false">+IF(GEN_APR_2020!U17&gt;0,GEN_APR_2020!U17," ")</f>
        <v> </v>
      </c>
      <c r="E6" s="128" t="str">
        <f aca="false">+IF(GEN_APR_2020!J17&gt;0,GEN_APR_2020!J17," ")</f>
        <v> </v>
      </c>
      <c r="F6" s="126" t="str">
        <f aca="false">+IF(GEN_APR_2020!Z17="SI","X", " ")</f>
        <v> </v>
      </c>
      <c r="G6" s="127" t="str">
        <f aca="false">+IF(GEN_APR_2020!Z17="SI",GEN_APR_2020!L17," ")</f>
        <v> </v>
      </c>
      <c r="H6" s="129" t="str">
        <f aca="false">+IF(GEN_APR_2020!AA17="SI","X"," ")</f>
        <v> </v>
      </c>
      <c r="I6" s="128" t="str">
        <f aca="false">+IF(GEN_APR_2020!AA17="SI",GEN_APR_2020!N17," ")</f>
        <v> </v>
      </c>
      <c r="J6" s="130" t="str">
        <f aca="false">+IF(GEN_APR_2020!P17&gt;0,GEN_APR_2020!P17," ")</f>
        <v> </v>
      </c>
      <c r="K6" s="131" t="str">
        <f aca="false">+IF(GEN_APR_2020!Q17&gt;0,GEN_APR_2020!Q17," ")</f>
        <v> </v>
      </c>
      <c r="L6" s="132" t="str">
        <f aca="false">+IF(GEN_APR_2020!R17&gt;0,GEN_APR_2020!R17," ")</f>
        <v> </v>
      </c>
      <c r="M6" s="132" t="str">
        <f aca="false">+IF(GEN_APR_2020!S17&gt;0,GEN_APR_2020!S17," ")</f>
        <v> </v>
      </c>
      <c r="N6" s="131" t="str">
        <f aca="false">+IF(GEN_APR_2020!T17="SI",GEN_APR_2020!U17," ")</f>
        <v> </v>
      </c>
      <c r="O6" s="133" t="str">
        <f aca="false">+IF(GEN_APR_2020!T17="SI",GEN_APR_2020!I17," ")</f>
        <v> </v>
      </c>
      <c r="P6" s="131" t="str">
        <f aca="false">+IF(GEN_APR_2020!V17&gt;0,GEN_APR_2020!V17," ")</f>
        <v> </v>
      </c>
      <c r="Q6" s="131" t="str">
        <f aca="false">+IF(GEN_APR_2020!X17&gt;0,GEN_APR_2020!W17," ")</f>
        <v> </v>
      </c>
      <c r="R6" s="134" t="str">
        <f aca="false">+IF(GEN_APR_2020!AB17&gt;0,GEN_APR_2020!AB17," ")</f>
        <v> </v>
      </c>
      <c r="S6" s="135" t="str">
        <f aca="false">+IF(GEN_APR_2020!AD17="SI",GEN_APR_2020!L17-GEN_APR_2020!AC17," ")</f>
        <v> </v>
      </c>
      <c r="T6" s="136" t="str">
        <f aca="false">+IF(GEN_APR_2020!AE17&gt;0,GEN_APR_2020!AE17," ")</f>
        <v> </v>
      </c>
      <c r="U6" s="136" t="str">
        <f aca="false">+IF(GEN_APR_2020!AF17&gt;0,GEN_APR_2020!AF17," ")</f>
        <v> </v>
      </c>
      <c r="V6" s="131" t="str">
        <f aca="false">+IF(GEN_APR_2020!AG17&gt;0,GEN_APR_2020!AG17," ")</f>
        <v> </v>
      </c>
      <c r="W6" s="132" t="str">
        <f aca="false">+IF(GEN_APR_2020!AH17&gt;0,GEN_APR_2020!AH17," ")</f>
        <v> </v>
      </c>
    </row>
    <row r="7" customFormat="false" ht="24.75" hidden="false" customHeight="true" outlineLevel="0" collapsed="false">
      <c r="A7" s="124" t="n">
        <f aca="false">+GEN_APR_2020!A18</f>
        <v>6</v>
      </c>
      <c r="B7" s="125" t="str">
        <f aca="false">+IF(GEN_APR_2020!B18&gt;0,GEN_APR_2020!B18," ")</f>
        <v> </v>
      </c>
      <c r="C7" s="126" t="str">
        <f aca="false">+IF(GEN_APR_2020!I18&gt;0,GEN_APR_2020!I18," ")</f>
        <v> </v>
      </c>
      <c r="D7" s="127" t="str">
        <f aca="false">+IF(GEN_APR_2020!U18&gt;0,GEN_APR_2020!U18," ")</f>
        <v> </v>
      </c>
      <c r="E7" s="128" t="str">
        <f aca="false">+IF(GEN_APR_2020!J18&gt;0,GEN_APR_2020!J18," ")</f>
        <v> </v>
      </c>
      <c r="F7" s="126" t="str">
        <f aca="false">+IF(GEN_APR_2020!Z18="SI","X", " ")</f>
        <v> </v>
      </c>
      <c r="G7" s="127" t="str">
        <f aca="false">+IF(GEN_APR_2020!Z18="SI",GEN_APR_2020!L18," ")</f>
        <v> </v>
      </c>
      <c r="H7" s="129" t="str">
        <f aca="false">+IF(GEN_APR_2020!AA18="SI","X"," ")</f>
        <v> </v>
      </c>
      <c r="I7" s="128" t="str">
        <f aca="false">+IF(GEN_APR_2020!AA18="SI",GEN_APR_2020!N18," ")</f>
        <v> </v>
      </c>
      <c r="J7" s="130" t="str">
        <f aca="false">+IF(GEN_APR_2020!P18&gt;0,GEN_APR_2020!P18," ")</f>
        <v> </v>
      </c>
      <c r="K7" s="131" t="str">
        <f aca="false">+IF(GEN_APR_2020!Q18&gt;0,GEN_APR_2020!Q18," ")</f>
        <v> </v>
      </c>
      <c r="L7" s="132" t="str">
        <f aca="false">+IF(GEN_APR_2020!R18&gt;0,GEN_APR_2020!R18," ")</f>
        <v> </v>
      </c>
      <c r="M7" s="132" t="str">
        <f aca="false">+IF(GEN_APR_2020!S18&gt;0,GEN_APR_2020!S18," ")</f>
        <v> </v>
      </c>
      <c r="N7" s="131" t="str">
        <f aca="false">+IF(GEN_APR_2020!T18="SI",GEN_APR_2020!U18," ")</f>
        <v> </v>
      </c>
      <c r="O7" s="133" t="str">
        <f aca="false">+IF(GEN_APR_2020!T18="SI",GEN_APR_2020!I18," ")</f>
        <v> </v>
      </c>
      <c r="P7" s="131" t="str">
        <f aca="false">+IF(GEN_APR_2020!V18&gt;0,GEN_APR_2020!V18," ")</f>
        <v> </v>
      </c>
      <c r="Q7" s="131" t="str">
        <f aca="false">+IF(GEN_APR_2020!X18&gt;0,GEN_APR_2020!W18," ")</f>
        <v> </v>
      </c>
      <c r="R7" s="134" t="str">
        <f aca="false">+IF(GEN_APR_2020!AB18&gt;0,GEN_APR_2020!AB18," ")</f>
        <v> </v>
      </c>
      <c r="S7" s="135" t="str">
        <f aca="false">+IF(GEN_APR_2020!AD18="SI",GEN_APR_2020!L18-GEN_APR_2020!AC18," ")</f>
        <v> </v>
      </c>
      <c r="T7" s="136" t="str">
        <f aca="false">+IF(GEN_APR_2020!AE18&gt;0,GEN_APR_2020!AE18," ")</f>
        <v> </v>
      </c>
      <c r="U7" s="136" t="str">
        <f aca="false">+IF(GEN_APR_2020!AF18&gt;0,GEN_APR_2020!AF18," ")</f>
        <v> </v>
      </c>
      <c r="V7" s="131" t="str">
        <f aca="false">+IF(GEN_APR_2020!AG18&gt;0,GEN_APR_2020!AG18," ")</f>
        <v> </v>
      </c>
      <c r="W7" s="132" t="str">
        <f aca="false">+IF(GEN_APR_2020!AH18&gt;0,GEN_APR_2020!AH18," ")</f>
        <v> </v>
      </c>
    </row>
    <row r="8" customFormat="false" ht="24.75" hidden="false" customHeight="true" outlineLevel="0" collapsed="false">
      <c r="A8" s="124" t="n">
        <f aca="false">+GEN_APR_2020!A19</f>
        <v>7</v>
      </c>
      <c r="B8" s="125" t="str">
        <f aca="false">+IF(GEN_APR_2020!B19&gt;0,GEN_APR_2020!B19," ")</f>
        <v> </v>
      </c>
      <c r="C8" s="126" t="str">
        <f aca="false">+IF(GEN_APR_2020!I19&gt;0,GEN_APR_2020!I19," ")</f>
        <v> </v>
      </c>
      <c r="D8" s="127" t="str">
        <f aca="false">+IF(GEN_APR_2020!U19&gt;0,GEN_APR_2020!U19," ")</f>
        <v> </v>
      </c>
      <c r="E8" s="128" t="str">
        <f aca="false">+IF(GEN_APR_2020!J19&gt;0,GEN_APR_2020!J19," ")</f>
        <v> </v>
      </c>
      <c r="F8" s="126" t="str">
        <f aca="false">+IF(GEN_APR_2020!Z19="SI","X", " ")</f>
        <v> </v>
      </c>
      <c r="G8" s="127" t="str">
        <f aca="false">+IF(GEN_APR_2020!Z19="SI",GEN_APR_2020!L19," ")</f>
        <v> </v>
      </c>
      <c r="H8" s="129" t="str">
        <f aca="false">+IF(GEN_APR_2020!AA19="SI","X"," ")</f>
        <v> </v>
      </c>
      <c r="I8" s="128" t="str">
        <f aca="false">+IF(GEN_APR_2020!AA19="SI",GEN_APR_2020!N19," ")</f>
        <v> </v>
      </c>
      <c r="J8" s="130" t="str">
        <f aca="false">+IF(GEN_APR_2020!P19&gt;0,GEN_APR_2020!P19," ")</f>
        <v> </v>
      </c>
      <c r="K8" s="131" t="str">
        <f aca="false">+IF(GEN_APR_2020!Q19&gt;0,GEN_APR_2020!Q19," ")</f>
        <v> </v>
      </c>
      <c r="L8" s="132" t="str">
        <f aca="false">+IF(GEN_APR_2020!R19&gt;0,GEN_APR_2020!R19," ")</f>
        <v> </v>
      </c>
      <c r="M8" s="132" t="str">
        <f aca="false">+IF(GEN_APR_2020!S19&gt;0,GEN_APR_2020!S19," ")</f>
        <v> </v>
      </c>
      <c r="N8" s="131" t="str">
        <f aca="false">+IF(GEN_APR_2020!T19="SI",GEN_APR_2020!U19," ")</f>
        <v> </v>
      </c>
      <c r="O8" s="133" t="str">
        <f aca="false">+IF(GEN_APR_2020!T19="SI",GEN_APR_2020!I19," ")</f>
        <v> </v>
      </c>
      <c r="P8" s="131" t="str">
        <f aca="false">+IF(GEN_APR_2020!V19&gt;0,GEN_APR_2020!V19," ")</f>
        <v> </v>
      </c>
      <c r="Q8" s="131" t="str">
        <f aca="false">+IF(GEN_APR_2020!X19&gt;0,GEN_APR_2020!W19," ")</f>
        <v> </v>
      </c>
      <c r="R8" s="134" t="str">
        <f aca="false">+IF(GEN_APR_2020!AB19&gt;0,GEN_APR_2020!AB19," ")</f>
        <v> </v>
      </c>
      <c r="S8" s="135" t="str">
        <f aca="false">+IF(GEN_APR_2020!AD19="SI",GEN_APR_2020!L19-GEN_APR_2020!AC19," ")</f>
        <v> </v>
      </c>
      <c r="T8" s="136" t="str">
        <f aca="false">+IF(GEN_APR_2020!AE19&gt;0,GEN_APR_2020!AE19," ")</f>
        <v> </v>
      </c>
      <c r="U8" s="136" t="str">
        <f aca="false">+IF(GEN_APR_2020!AF19&gt;0,GEN_APR_2020!AF19," ")</f>
        <v> </v>
      </c>
      <c r="V8" s="131" t="str">
        <f aca="false">+IF(GEN_APR_2020!AG19&gt;0,GEN_APR_2020!AG19," ")</f>
        <v> </v>
      </c>
      <c r="W8" s="132" t="str">
        <f aca="false">+IF(GEN_APR_2020!AH19&gt;0,GEN_APR_2020!AH19," ")</f>
        <v> </v>
      </c>
    </row>
    <row r="9" customFormat="false" ht="24.75" hidden="false" customHeight="true" outlineLevel="0" collapsed="false">
      <c r="A9" s="124" t="n">
        <f aca="false">+GEN_APR_2020!A20</f>
        <v>8</v>
      </c>
      <c r="B9" s="125" t="str">
        <f aca="false">+IF(GEN_APR_2020!B20&gt;0,GEN_APR_2020!B20," ")</f>
        <v> </v>
      </c>
      <c r="C9" s="126" t="str">
        <f aca="false">+IF(GEN_APR_2020!I20&gt;0,GEN_APR_2020!I20," ")</f>
        <v> </v>
      </c>
      <c r="D9" s="127" t="str">
        <f aca="false">+IF(GEN_APR_2020!U20&gt;0,GEN_APR_2020!U20," ")</f>
        <v> </v>
      </c>
      <c r="E9" s="128" t="str">
        <f aca="false">+IF(GEN_APR_2020!J20&gt;0,GEN_APR_2020!J20," ")</f>
        <v> </v>
      </c>
      <c r="F9" s="126" t="str">
        <f aca="false">+IF(GEN_APR_2020!Z20="SI","X", " ")</f>
        <v> </v>
      </c>
      <c r="G9" s="127" t="str">
        <f aca="false">+IF(GEN_APR_2020!Z20="SI",GEN_APR_2020!L20," ")</f>
        <v> </v>
      </c>
      <c r="H9" s="129" t="str">
        <f aca="false">+IF(GEN_APR_2020!AA20="SI","X"," ")</f>
        <v> </v>
      </c>
      <c r="I9" s="128" t="str">
        <f aca="false">+IF(GEN_APR_2020!AA20="SI",GEN_APR_2020!N20," ")</f>
        <v> </v>
      </c>
      <c r="J9" s="130" t="str">
        <f aca="false">+IF(GEN_APR_2020!P20&gt;0,GEN_APR_2020!P20," ")</f>
        <v> </v>
      </c>
      <c r="K9" s="131" t="str">
        <f aca="false">+IF(GEN_APR_2020!Q20&gt;0,GEN_APR_2020!Q20," ")</f>
        <v> </v>
      </c>
      <c r="L9" s="132" t="str">
        <f aca="false">+IF(GEN_APR_2020!R20&gt;0,GEN_APR_2020!R20," ")</f>
        <v> </v>
      </c>
      <c r="M9" s="132" t="str">
        <f aca="false">+IF(GEN_APR_2020!S20&gt;0,GEN_APR_2020!S20," ")</f>
        <v> </v>
      </c>
      <c r="N9" s="131" t="str">
        <f aca="false">+IF(GEN_APR_2020!T20="SI",GEN_APR_2020!U20," ")</f>
        <v> </v>
      </c>
      <c r="O9" s="133" t="str">
        <f aca="false">+IF(GEN_APR_2020!T20="SI",GEN_APR_2020!I20," ")</f>
        <v> </v>
      </c>
      <c r="P9" s="131" t="str">
        <f aca="false">+IF(GEN_APR_2020!V20&gt;0,GEN_APR_2020!V20," ")</f>
        <v> </v>
      </c>
      <c r="Q9" s="131" t="str">
        <f aca="false">+IF(GEN_APR_2020!X20&gt;0,GEN_APR_2020!W20," ")</f>
        <v> </v>
      </c>
      <c r="R9" s="134" t="str">
        <f aca="false">+IF(GEN_APR_2020!AB20&gt;0,GEN_APR_2020!AB20," ")</f>
        <v> </v>
      </c>
      <c r="S9" s="135" t="str">
        <f aca="false">+IF(GEN_APR_2020!AD20="SI",GEN_APR_2020!L20-GEN_APR_2020!AC20," ")</f>
        <v> </v>
      </c>
      <c r="T9" s="136" t="str">
        <f aca="false">+IF(GEN_APR_2020!AE20&gt;0,GEN_APR_2020!AE20," ")</f>
        <v> </v>
      </c>
      <c r="U9" s="136" t="str">
        <f aca="false">+IF(GEN_APR_2020!AF20&gt;0,GEN_APR_2020!AF20," ")</f>
        <v> </v>
      </c>
      <c r="V9" s="131" t="str">
        <f aca="false">+IF(GEN_APR_2020!AG20&gt;0,GEN_APR_2020!AG20," ")</f>
        <v> </v>
      </c>
      <c r="W9" s="132" t="str">
        <f aca="false">+IF(GEN_APR_2020!AH20&gt;0,GEN_APR_2020!AH20," ")</f>
        <v> </v>
      </c>
    </row>
    <row r="10" customFormat="false" ht="24.75" hidden="false" customHeight="true" outlineLevel="0" collapsed="false">
      <c r="A10" s="124" t="n">
        <f aca="false">+GEN_APR_2020!A21</f>
        <v>9</v>
      </c>
      <c r="B10" s="125" t="str">
        <f aca="false">+IF(GEN_APR_2020!B21&gt;0,GEN_APR_2020!B21," ")</f>
        <v> </v>
      </c>
      <c r="C10" s="126" t="str">
        <f aca="false">+IF(GEN_APR_2020!I21&gt;0,GEN_APR_2020!I21," ")</f>
        <v> </v>
      </c>
      <c r="D10" s="127" t="str">
        <f aca="false">+IF(GEN_APR_2020!U21&gt;0,GEN_APR_2020!U21," ")</f>
        <v> </v>
      </c>
      <c r="E10" s="128" t="str">
        <f aca="false">+IF(GEN_APR_2020!J21&gt;0,GEN_APR_2020!J21," ")</f>
        <v> </v>
      </c>
      <c r="F10" s="126" t="str">
        <f aca="false">+IF(GEN_APR_2020!Z21="SI","X", " ")</f>
        <v> </v>
      </c>
      <c r="G10" s="127" t="str">
        <f aca="false">+IF(GEN_APR_2020!Z21="SI",GEN_APR_2020!L21," ")</f>
        <v> </v>
      </c>
      <c r="H10" s="129" t="str">
        <f aca="false">+IF(GEN_APR_2020!AA21="SI","X"," ")</f>
        <v> </v>
      </c>
      <c r="I10" s="128" t="str">
        <f aca="false">+IF(GEN_APR_2020!AA21="SI",GEN_APR_2020!N21," ")</f>
        <v> </v>
      </c>
      <c r="J10" s="130" t="str">
        <f aca="false">+IF(GEN_APR_2020!P21&gt;0,GEN_APR_2020!P21," ")</f>
        <v> </v>
      </c>
      <c r="K10" s="131" t="str">
        <f aca="false">+IF(GEN_APR_2020!Q21&gt;0,GEN_APR_2020!Q21," ")</f>
        <v> </v>
      </c>
      <c r="L10" s="132" t="str">
        <f aca="false">+IF(GEN_APR_2020!R21&gt;0,GEN_APR_2020!R21," ")</f>
        <v> </v>
      </c>
      <c r="M10" s="132" t="str">
        <f aca="false">+IF(GEN_APR_2020!S21&gt;0,GEN_APR_2020!S21," ")</f>
        <v> </v>
      </c>
      <c r="N10" s="131" t="str">
        <f aca="false">+IF(GEN_APR_2020!T21="SI",GEN_APR_2020!U21," ")</f>
        <v> </v>
      </c>
      <c r="O10" s="133" t="str">
        <f aca="false">+IF(GEN_APR_2020!T21="SI",GEN_APR_2020!I21," ")</f>
        <v> </v>
      </c>
      <c r="P10" s="131" t="str">
        <f aca="false">+IF(GEN_APR_2020!V21&gt;0,GEN_APR_2020!V21," ")</f>
        <v> </v>
      </c>
      <c r="Q10" s="131" t="str">
        <f aca="false">+IF(GEN_APR_2020!X21&gt;0,GEN_APR_2020!W21," ")</f>
        <v> </v>
      </c>
      <c r="R10" s="134" t="str">
        <f aca="false">+IF(GEN_APR_2020!AB21&gt;0,GEN_APR_2020!AB21," ")</f>
        <v> </v>
      </c>
      <c r="S10" s="135" t="str">
        <f aca="false">+IF(GEN_APR_2020!AD21="SI",GEN_APR_2020!L21-GEN_APR_2020!AC21," ")</f>
        <v> </v>
      </c>
      <c r="T10" s="136" t="str">
        <f aca="false">+IF(GEN_APR_2020!AE21&gt;0,GEN_APR_2020!AE21," ")</f>
        <v> </v>
      </c>
      <c r="U10" s="136" t="str">
        <f aca="false">+IF(GEN_APR_2020!AF21&gt;0,GEN_APR_2020!AF21," ")</f>
        <v> </v>
      </c>
      <c r="V10" s="131" t="str">
        <f aca="false">+IF(GEN_APR_2020!AG21&gt;0,GEN_APR_2020!AG21," ")</f>
        <v> </v>
      </c>
      <c r="W10" s="132" t="str">
        <f aca="false">+IF(GEN_APR_2020!AH21&gt;0,GEN_APR_2020!AH21," ")</f>
        <v> </v>
      </c>
    </row>
    <row r="11" customFormat="false" ht="24.75" hidden="false" customHeight="true" outlineLevel="0" collapsed="false">
      <c r="A11" s="124" t="n">
        <f aca="false">+GEN_APR_2020!A22</f>
        <v>10</v>
      </c>
      <c r="B11" s="125" t="str">
        <f aca="false">+IF(GEN_APR_2020!B22&gt;0,GEN_APR_2020!B22," ")</f>
        <v> </v>
      </c>
      <c r="C11" s="126" t="str">
        <f aca="false">+IF(GEN_APR_2020!I22&gt;0,GEN_APR_2020!I22," ")</f>
        <v> </v>
      </c>
      <c r="D11" s="127" t="str">
        <f aca="false">+IF(GEN_APR_2020!U22&gt;0,GEN_APR_2020!U22," ")</f>
        <v> </v>
      </c>
      <c r="E11" s="128" t="str">
        <f aca="false">+IF(GEN_APR_2020!J22&gt;0,GEN_APR_2020!J22," ")</f>
        <v> </v>
      </c>
      <c r="F11" s="126" t="str">
        <f aca="false">+IF(GEN_APR_2020!Z22="SI","X", " ")</f>
        <v> </v>
      </c>
      <c r="G11" s="127" t="str">
        <f aca="false">+IF(GEN_APR_2020!Z22="SI",GEN_APR_2020!L22," ")</f>
        <v> </v>
      </c>
      <c r="H11" s="129" t="str">
        <f aca="false">+IF(GEN_APR_2020!AA22="SI","X"," ")</f>
        <v> </v>
      </c>
      <c r="I11" s="128" t="str">
        <f aca="false">+IF(GEN_APR_2020!AA22="SI",GEN_APR_2020!N22," ")</f>
        <v> </v>
      </c>
      <c r="J11" s="130" t="str">
        <f aca="false">+IF(GEN_APR_2020!P22&gt;0,GEN_APR_2020!P22," ")</f>
        <v> </v>
      </c>
      <c r="K11" s="131" t="str">
        <f aca="false">+IF(GEN_APR_2020!Q22&gt;0,GEN_APR_2020!Q22," ")</f>
        <v> </v>
      </c>
      <c r="L11" s="132" t="str">
        <f aca="false">+IF(GEN_APR_2020!R22&gt;0,GEN_APR_2020!R22," ")</f>
        <v> </v>
      </c>
      <c r="M11" s="132" t="str">
        <f aca="false">+IF(GEN_APR_2020!S22&gt;0,GEN_APR_2020!S22," ")</f>
        <v> </v>
      </c>
      <c r="N11" s="131" t="str">
        <f aca="false">+IF(GEN_APR_2020!T22="SI",GEN_APR_2020!U22," ")</f>
        <v> </v>
      </c>
      <c r="O11" s="133" t="str">
        <f aca="false">+IF(GEN_APR_2020!T22="SI",GEN_APR_2020!I22," ")</f>
        <v> </v>
      </c>
      <c r="P11" s="131" t="str">
        <f aca="false">+IF(GEN_APR_2020!V22&gt;0,GEN_APR_2020!V22," ")</f>
        <v> </v>
      </c>
      <c r="Q11" s="131" t="str">
        <f aca="false">+IF(GEN_APR_2020!X22&gt;0,GEN_APR_2020!W22," ")</f>
        <v> </v>
      </c>
      <c r="R11" s="134" t="str">
        <f aca="false">+IF(GEN_APR_2020!AB22&gt;0,GEN_APR_2020!AB22," ")</f>
        <v> </v>
      </c>
      <c r="S11" s="135" t="str">
        <f aca="false">+IF(GEN_APR_2020!AD22="SI",GEN_APR_2020!L22-GEN_APR_2020!AC22," ")</f>
        <v> </v>
      </c>
      <c r="T11" s="136" t="str">
        <f aca="false">+IF(GEN_APR_2020!AE22&gt;0,GEN_APR_2020!AE22," ")</f>
        <v> </v>
      </c>
      <c r="U11" s="136" t="str">
        <f aca="false">+IF(GEN_APR_2020!AF22&gt;0,GEN_APR_2020!AF22," ")</f>
        <v> </v>
      </c>
      <c r="V11" s="131" t="str">
        <f aca="false">+IF(GEN_APR_2020!AG22&gt;0,GEN_APR_2020!AG22," ")</f>
        <v> </v>
      </c>
      <c r="W11" s="132" t="str">
        <f aca="false">+IF(GEN_APR_2020!AH22&gt;0,GEN_APR_2020!AH22," ")</f>
        <v> </v>
      </c>
    </row>
    <row r="12" customFormat="false" ht="24.75" hidden="false" customHeight="true" outlineLevel="0" collapsed="false">
      <c r="A12" s="124" t="n">
        <f aca="false">+GEN_APR_2020!A23</f>
        <v>11</v>
      </c>
      <c r="B12" s="125" t="str">
        <f aca="false">+IF(GEN_APR_2020!B23&gt;0,GEN_APR_2020!B23," ")</f>
        <v> </v>
      </c>
      <c r="C12" s="126" t="str">
        <f aca="false">+IF(GEN_APR_2020!I23&gt;0,GEN_APR_2020!I23," ")</f>
        <v> </v>
      </c>
      <c r="D12" s="127" t="str">
        <f aca="false">+IF(GEN_APR_2020!U23&gt;0,GEN_APR_2020!U23," ")</f>
        <v> </v>
      </c>
      <c r="E12" s="128" t="str">
        <f aca="false">+IF(GEN_APR_2020!J23&gt;0,GEN_APR_2020!J23," ")</f>
        <v> </v>
      </c>
      <c r="F12" s="126" t="str">
        <f aca="false">+IF(GEN_APR_2020!Z23="SI","X", " ")</f>
        <v> </v>
      </c>
      <c r="G12" s="127" t="str">
        <f aca="false">+IF(GEN_APR_2020!Z23="SI",GEN_APR_2020!L23," ")</f>
        <v> </v>
      </c>
      <c r="H12" s="129" t="str">
        <f aca="false">+IF(GEN_APR_2020!AA23="SI","X"," ")</f>
        <v> </v>
      </c>
      <c r="I12" s="128" t="str">
        <f aca="false">+IF(GEN_APR_2020!AA23="SI",GEN_APR_2020!N23," ")</f>
        <v> </v>
      </c>
      <c r="J12" s="130" t="str">
        <f aca="false">+IF(GEN_APR_2020!P23&gt;0,GEN_APR_2020!P23," ")</f>
        <v> </v>
      </c>
      <c r="K12" s="131" t="str">
        <f aca="false">+IF(GEN_APR_2020!Q23&gt;0,GEN_APR_2020!Q23," ")</f>
        <v> </v>
      </c>
      <c r="L12" s="132" t="str">
        <f aca="false">+IF(GEN_APR_2020!R23&gt;0,GEN_APR_2020!R23," ")</f>
        <v> </v>
      </c>
      <c r="M12" s="132" t="str">
        <f aca="false">+IF(GEN_APR_2020!S23&gt;0,GEN_APR_2020!S23," ")</f>
        <v> </v>
      </c>
      <c r="N12" s="131" t="str">
        <f aca="false">+IF(GEN_APR_2020!T23="SI",GEN_APR_2020!U23," ")</f>
        <v> </v>
      </c>
      <c r="O12" s="133" t="str">
        <f aca="false">+IF(GEN_APR_2020!T23="SI",GEN_APR_2020!I23," ")</f>
        <v> </v>
      </c>
      <c r="P12" s="131" t="str">
        <f aca="false">+IF(GEN_APR_2020!V23&gt;0,GEN_APR_2020!V23," ")</f>
        <v> </v>
      </c>
      <c r="Q12" s="131" t="str">
        <f aca="false">+IF(GEN_APR_2020!X23&gt;0,GEN_APR_2020!W23," ")</f>
        <v> </v>
      </c>
      <c r="R12" s="134" t="str">
        <f aca="false">+IF(GEN_APR_2020!AB23&gt;0,GEN_APR_2020!AB23," ")</f>
        <v> </v>
      </c>
      <c r="S12" s="135" t="str">
        <f aca="false">+IF(GEN_APR_2020!AD23="SI",GEN_APR_2020!L23-GEN_APR_2020!AC23," ")</f>
        <v> </v>
      </c>
      <c r="T12" s="136" t="str">
        <f aca="false">+IF(GEN_APR_2020!AE23&gt;0,GEN_APR_2020!AE23," ")</f>
        <v> </v>
      </c>
      <c r="U12" s="136" t="str">
        <f aca="false">+IF(GEN_APR_2020!AF23&gt;0,GEN_APR_2020!AF23," ")</f>
        <v> </v>
      </c>
      <c r="V12" s="131" t="str">
        <f aca="false">+IF(GEN_APR_2020!AG23&gt;0,GEN_APR_2020!AG23," ")</f>
        <v> </v>
      </c>
      <c r="W12" s="132" t="str">
        <f aca="false">+IF(GEN_APR_2020!AH23&gt;0,GEN_APR_2020!AH23," ")</f>
        <v> </v>
      </c>
    </row>
    <row r="13" customFormat="false" ht="24.75" hidden="false" customHeight="true" outlineLevel="0" collapsed="false">
      <c r="A13" s="124" t="n">
        <f aca="false">+GEN_APR_2020!A24</f>
        <v>12</v>
      </c>
      <c r="B13" s="125" t="str">
        <f aca="false">+IF(GEN_APR_2020!B24&gt;0,GEN_APR_2020!B24," ")</f>
        <v> </v>
      </c>
      <c r="C13" s="126" t="str">
        <f aca="false">+IF(GEN_APR_2020!I24&gt;0,GEN_APR_2020!I24," ")</f>
        <v> </v>
      </c>
      <c r="D13" s="127" t="str">
        <f aca="false">+IF(GEN_APR_2020!U24&gt;0,GEN_APR_2020!U24," ")</f>
        <v> </v>
      </c>
      <c r="E13" s="128" t="str">
        <f aca="false">+IF(GEN_APR_2020!J24&gt;0,GEN_APR_2020!J24," ")</f>
        <v> </v>
      </c>
      <c r="F13" s="126" t="str">
        <f aca="false">+IF(GEN_APR_2020!Z24="SI","X", " ")</f>
        <v> </v>
      </c>
      <c r="G13" s="127" t="str">
        <f aca="false">+IF(GEN_APR_2020!Z24="SI",GEN_APR_2020!L24," ")</f>
        <v> </v>
      </c>
      <c r="H13" s="129" t="str">
        <f aca="false">+IF(GEN_APR_2020!AA24="SI","X"," ")</f>
        <v> </v>
      </c>
      <c r="I13" s="128" t="str">
        <f aca="false">+IF(GEN_APR_2020!AA24="SI",GEN_APR_2020!N24," ")</f>
        <v> </v>
      </c>
      <c r="J13" s="130" t="str">
        <f aca="false">+IF(GEN_APR_2020!P24&gt;0,GEN_APR_2020!P24," ")</f>
        <v> </v>
      </c>
      <c r="K13" s="131" t="str">
        <f aca="false">+IF(GEN_APR_2020!Q24&gt;0,GEN_APR_2020!Q24," ")</f>
        <v> </v>
      </c>
      <c r="L13" s="132" t="str">
        <f aca="false">+IF(GEN_APR_2020!R24&gt;0,GEN_APR_2020!R24," ")</f>
        <v> </v>
      </c>
      <c r="M13" s="132" t="str">
        <f aca="false">+IF(GEN_APR_2020!S24&gt;0,GEN_APR_2020!S24," ")</f>
        <v> </v>
      </c>
      <c r="N13" s="131" t="str">
        <f aca="false">+IF(GEN_APR_2020!T24="SI",GEN_APR_2020!U24," ")</f>
        <v> </v>
      </c>
      <c r="O13" s="133" t="str">
        <f aca="false">+IF(GEN_APR_2020!T24="SI",GEN_APR_2020!I24," ")</f>
        <v> </v>
      </c>
      <c r="P13" s="131" t="str">
        <f aca="false">+IF(GEN_APR_2020!V24&gt;0,GEN_APR_2020!V24," ")</f>
        <v> </v>
      </c>
      <c r="Q13" s="131" t="str">
        <f aca="false">+IF(GEN_APR_2020!X24&gt;0,GEN_APR_2020!W24," ")</f>
        <v> </v>
      </c>
      <c r="R13" s="134" t="str">
        <f aca="false">+IF(GEN_APR_2020!AB24&gt;0,GEN_APR_2020!AB24," ")</f>
        <v> </v>
      </c>
      <c r="S13" s="135" t="str">
        <f aca="false">+IF(GEN_APR_2020!AD24="SI",GEN_APR_2020!L24-GEN_APR_2020!AC24," ")</f>
        <v> </v>
      </c>
      <c r="T13" s="136" t="str">
        <f aca="false">+IF(GEN_APR_2020!AE24&gt;0,GEN_APR_2020!AE24," ")</f>
        <v> </v>
      </c>
      <c r="U13" s="136" t="str">
        <f aca="false">+IF(GEN_APR_2020!AF24&gt;0,GEN_APR_2020!AF24," ")</f>
        <v> </v>
      </c>
      <c r="V13" s="131" t="str">
        <f aca="false">+IF(GEN_APR_2020!AG24&gt;0,GEN_APR_2020!AG24," ")</f>
        <v> </v>
      </c>
      <c r="W13" s="132" t="str">
        <f aca="false">+IF(GEN_APR_2020!AH24&gt;0,GEN_APR_2020!AH24," ")</f>
        <v> </v>
      </c>
    </row>
    <row r="14" customFormat="false" ht="24.75" hidden="false" customHeight="true" outlineLevel="0" collapsed="false">
      <c r="A14" s="124" t="n">
        <f aca="false">+GEN_APR_2020!A25</f>
        <v>13</v>
      </c>
      <c r="B14" s="125" t="str">
        <f aca="false">+IF(GEN_APR_2020!B25&gt;0,GEN_APR_2020!B25," ")</f>
        <v> </v>
      </c>
      <c r="C14" s="126" t="str">
        <f aca="false">+IF(GEN_APR_2020!I25&gt;0,GEN_APR_2020!I25," ")</f>
        <v> </v>
      </c>
      <c r="D14" s="127" t="str">
        <f aca="false">+IF(GEN_APR_2020!U25&gt;0,GEN_APR_2020!U25," ")</f>
        <v> </v>
      </c>
      <c r="E14" s="128" t="str">
        <f aca="false">+IF(GEN_APR_2020!J25&gt;0,GEN_APR_2020!J25," ")</f>
        <v> </v>
      </c>
      <c r="F14" s="126" t="str">
        <f aca="false">+IF(GEN_APR_2020!Z25="SI","X", " ")</f>
        <v> </v>
      </c>
      <c r="G14" s="127" t="str">
        <f aca="false">+IF(GEN_APR_2020!Z25="SI",GEN_APR_2020!L25," ")</f>
        <v> </v>
      </c>
      <c r="H14" s="129" t="str">
        <f aca="false">+IF(GEN_APR_2020!AA25="SI","X"," ")</f>
        <v> </v>
      </c>
      <c r="I14" s="128" t="str">
        <f aca="false">+IF(GEN_APR_2020!AA25="SI",GEN_APR_2020!N25," ")</f>
        <v> </v>
      </c>
      <c r="J14" s="130" t="str">
        <f aca="false">+IF(GEN_APR_2020!P25&gt;0,GEN_APR_2020!P25," ")</f>
        <v> </v>
      </c>
      <c r="K14" s="131" t="str">
        <f aca="false">+IF(GEN_APR_2020!Q25&gt;0,GEN_APR_2020!Q25," ")</f>
        <v> </v>
      </c>
      <c r="L14" s="132" t="str">
        <f aca="false">+IF(GEN_APR_2020!R25&gt;0,GEN_APR_2020!R25," ")</f>
        <v> </v>
      </c>
      <c r="M14" s="132" t="str">
        <f aca="false">+IF(GEN_APR_2020!S25&gt;0,GEN_APR_2020!S25," ")</f>
        <v> </v>
      </c>
      <c r="N14" s="131" t="str">
        <f aca="false">+IF(GEN_APR_2020!T25="SI",GEN_APR_2020!U25," ")</f>
        <v> </v>
      </c>
      <c r="O14" s="133" t="str">
        <f aca="false">+IF(GEN_APR_2020!T25="SI",GEN_APR_2020!I25," ")</f>
        <v> </v>
      </c>
      <c r="P14" s="131" t="str">
        <f aca="false">+IF(GEN_APR_2020!V25&gt;0,GEN_APR_2020!V25," ")</f>
        <v> </v>
      </c>
      <c r="Q14" s="131" t="str">
        <f aca="false">+IF(GEN_APR_2020!X25&gt;0,GEN_APR_2020!W25," ")</f>
        <v> </v>
      </c>
      <c r="R14" s="134" t="str">
        <f aca="false">+IF(GEN_APR_2020!AB25&gt;0,GEN_APR_2020!AB25," ")</f>
        <v> </v>
      </c>
      <c r="S14" s="135" t="str">
        <f aca="false">+IF(GEN_APR_2020!AD25="SI",GEN_APR_2020!L25-GEN_APR_2020!AC25," ")</f>
        <v> </v>
      </c>
      <c r="T14" s="136" t="str">
        <f aca="false">+IF(GEN_APR_2020!AE25&gt;0,GEN_APR_2020!AE25," ")</f>
        <v> </v>
      </c>
      <c r="U14" s="136" t="str">
        <f aca="false">+IF(GEN_APR_2020!AF25&gt;0,GEN_APR_2020!AF25," ")</f>
        <v> </v>
      </c>
      <c r="V14" s="131" t="str">
        <f aca="false">+IF(GEN_APR_2020!AG25&gt;0,GEN_APR_2020!AG25," ")</f>
        <v> </v>
      </c>
      <c r="W14" s="132" t="str">
        <f aca="false">+IF(GEN_APR_2020!AH25&gt;0,GEN_APR_2020!AH25," ")</f>
        <v> </v>
      </c>
    </row>
    <row r="15" customFormat="false" ht="24.75" hidden="false" customHeight="true" outlineLevel="0" collapsed="false">
      <c r="A15" s="124" t="n">
        <f aca="false">+GEN_APR_2020!A26</f>
        <v>14</v>
      </c>
      <c r="B15" s="125" t="str">
        <f aca="false">+IF(GEN_APR_2020!B26&gt;0,GEN_APR_2020!B26," ")</f>
        <v> </v>
      </c>
      <c r="C15" s="126" t="str">
        <f aca="false">+IF(GEN_APR_2020!I26&gt;0,GEN_APR_2020!I26," ")</f>
        <v> </v>
      </c>
      <c r="D15" s="127" t="str">
        <f aca="false">+IF(GEN_APR_2020!U26&gt;0,GEN_APR_2020!U26," ")</f>
        <v> </v>
      </c>
      <c r="E15" s="128" t="str">
        <f aca="false">+IF(GEN_APR_2020!J26&gt;0,GEN_APR_2020!J26," ")</f>
        <v> </v>
      </c>
      <c r="F15" s="126" t="str">
        <f aca="false">+IF(GEN_APR_2020!Z26="SI","X", " ")</f>
        <v> </v>
      </c>
      <c r="G15" s="127" t="str">
        <f aca="false">+IF(GEN_APR_2020!Z26="SI",GEN_APR_2020!L26," ")</f>
        <v> </v>
      </c>
      <c r="H15" s="129" t="str">
        <f aca="false">+IF(GEN_APR_2020!AA26="SI","X"," ")</f>
        <v> </v>
      </c>
      <c r="I15" s="128" t="str">
        <f aca="false">+IF(GEN_APR_2020!AA26="SI",GEN_APR_2020!N26," ")</f>
        <v> </v>
      </c>
      <c r="J15" s="130" t="str">
        <f aca="false">+IF(GEN_APR_2020!P26&gt;0,GEN_APR_2020!P26," ")</f>
        <v> </v>
      </c>
      <c r="K15" s="131" t="str">
        <f aca="false">+IF(GEN_APR_2020!Q26&gt;0,GEN_APR_2020!Q26," ")</f>
        <v> </v>
      </c>
      <c r="L15" s="132" t="str">
        <f aca="false">+IF(GEN_APR_2020!R26&gt;0,GEN_APR_2020!R26," ")</f>
        <v> </v>
      </c>
      <c r="M15" s="132" t="str">
        <f aca="false">+IF(GEN_APR_2020!S26&gt;0,GEN_APR_2020!S26," ")</f>
        <v> </v>
      </c>
      <c r="N15" s="131" t="str">
        <f aca="false">+IF(GEN_APR_2020!T26="SI",GEN_APR_2020!U26," ")</f>
        <v> </v>
      </c>
      <c r="O15" s="133" t="str">
        <f aca="false">+IF(GEN_APR_2020!T26="SI",GEN_APR_2020!I26," ")</f>
        <v> </v>
      </c>
      <c r="P15" s="131" t="str">
        <f aca="false">+IF(GEN_APR_2020!V26&gt;0,GEN_APR_2020!V26," ")</f>
        <v> </v>
      </c>
      <c r="Q15" s="131" t="str">
        <f aca="false">+IF(GEN_APR_2020!X26&gt;0,GEN_APR_2020!W26," ")</f>
        <v> </v>
      </c>
      <c r="R15" s="134" t="str">
        <f aca="false">+IF(GEN_APR_2020!AB26&gt;0,GEN_APR_2020!AB26," ")</f>
        <v> </v>
      </c>
      <c r="S15" s="135" t="str">
        <f aca="false">+IF(GEN_APR_2020!AD26="SI",GEN_APR_2020!L26-GEN_APR_2020!AC26," ")</f>
        <v> </v>
      </c>
      <c r="T15" s="136" t="str">
        <f aca="false">+IF(GEN_APR_2020!AE26&gt;0,GEN_APR_2020!AE26," ")</f>
        <v> </v>
      </c>
      <c r="U15" s="136" t="str">
        <f aca="false">+IF(GEN_APR_2020!AF26&gt;0,GEN_APR_2020!AF26," ")</f>
        <v> </v>
      </c>
      <c r="V15" s="131" t="str">
        <f aca="false">+IF(GEN_APR_2020!AG26&gt;0,GEN_APR_2020!AG26," ")</f>
        <v> </v>
      </c>
      <c r="W15" s="132" t="str">
        <f aca="false">+IF(GEN_APR_2020!AH26&gt;0,GEN_APR_2020!AH26," ")</f>
        <v> </v>
      </c>
    </row>
    <row r="16" customFormat="false" ht="24.75" hidden="false" customHeight="true" outlineLevel="0" collapsed="false">
      <c r="A16" s="124" t="n">
        <f aca="false">+GEN_APR_2020!A27</f>
        <v>15</v>
      </c>
      <c r="B16" s="125" t="str">
        <f aca="false">+IF(GEN_APR_2020!B27&gt;0,GEN_APR_2020!B27," ")</f>
        <v> </v>
      </c>
      <c r="C16" s="126" t="str">
        <f aca="false">+IF(GEN_APR_2020!I27&gt;0,GEN_APR_2020!I27," ")</f>
        <v> </v>
      </c>
      <c r="D16" s="127" t="str">
        <f aca="false">+IF(GEN_APR_2020!U27&gt;0,GEN_APR_2020!U27," ")</f>
        <v> </v>
      </c>
      <c r="E16" s="128" t="str">
        <f aca="false">+IF(GEN_APR_2020!J27&gt;0,GEN_APR_2020!J27," ")</f>
        <v> </v>
      </c>
      <c r="F16" s="126" t="str">
        <f aca="false">+IF(GEN_APR_2020!Z27="SI","X", " ")</f>
        <v> </v>
      </c>
      <c r="G16" s="127" t="str">
        <f aca="false">+IF(GEN_APR_2020!Z27="SI",GEN_APR_2020!L27," ")</f>
        <v> </v>
      </c>
      <c r="H16" s="129" t="str">
        <f aca="false">+IF(GEN_APR_2020!AA27="SI","X"," ")</f>
        <v> </v>
      </c>
      <c r="I16" s="128" t="str">
        <f aca="false">+IF(GEN_APR_2020!AA27="SI",GEN_APR_2020!N27," ")</f>
        <v> </v>
      </c>
      <c r="J16" s="130" t="str">
        <f aca="false">+IF(GEN_APR_2020!P27&gt;0,GEN_APR_2020!P27," ")</f>
        <v> </v>
      </c>
      <c r="K16" s="131" t="str">
        <f aca="false">+IF(GEN_APR_2020!Q27&gt;0,GEN_APR_2020!Q27," ")</f>
        <v> </v>
      </c>
      <c r="L16" s="132" t="str">
        <f aca="false">+IF(GEN_APR_2020!R27&gt;0,GEN_APR_2020!R27," ")</f>
        <v> </v>
      </c>
      <c r="M16" s="132" t="str">
        <f aca="false">+IF(GEN_APR_2020!S27&gt;0,GEN_APR_2020!S27," ")</f>
        <v> </v>
      </c>
      <c r="N16" s="131" t="str">
        <f aca="false">+IF(GEN_APR_2020!T27="SI",GEN_APR_2020!U27," ")</f>
        <v> </v>
      </c>
      <c r="O16" s="133" t="str">
        <f aca="false">+IF(GEN_APR_2020!T27="SI",GEN_APR_2020!I27," ")</f>
        <v> </v>
      </c>
      <c r="P16" s="131" t="str">
        <f aca="false">+IF(GEN_APR_2020!V27&gt;0,GEN_APR_2020!V27," ")</f>
        <v> </v>
      </c>
      <c r="Q16" s="131" t="str">
        <f aca="false">+IF(GEN_APR_2020!X27&gt;0,GEN_APR_2020!W27," ")</f>
        <v> </v>
      </c>
      <c r="R16" s="134" t="str">
        <f aca="false">+IF(GEN_APR_2020!AB27&gt;0,GEN_APR_2020!AB27," ")</f>
        <v> </v>
      </c>
      <c r="S16" s="135" t="str">
        <f aca="false">+IF(GEN_APR_2020!AD27="SI",GEN_APR_2020!L27-GEN_APR_2020!AC27," ")</f>
        <v> </v>
      </c>
      <c r="T16" s="136" t="str">
        <f aca="false">+IF(GEN_APR_2020!AE27&gt;0,GEN_APR_2020!AE27," ")</f>
        <v> </v>
      </c>
      <c r="U16" s="136" t="str">
        <f aca="false">+IF(GEN_APR_2020!AF27&gt;0,GEN_APR_2020!AF27," ")</f>
        <v> </v>
      </c>
      <c r="V16" s="131" t="str">
        <f aca="false">+IF(GEN_APR_2020!AG27&gt;0,GEN_APR_2020!AG27," ")</f>
        <v> </v>
      </c>
      <c r="W16" s="132" t="str">
        <f aca="false">+IF(GEN_APR_2020!AH27&gt;0,GEN_APR_2020!AH27," ")</f>
        <v> </v>
      </c>
    </row>
    <row r="17" customFormat="false" ht="24.75" hidden="false" customHeight="true" outlineLevel="0" collapsed="false">
      <c r="A17" s="124" t="n">
        <f aca="false">+GEN_APR_2020!A28</f>
        <v>16</v>
      </c>
      <c r="B17" s="125" t="str">
        <f aca="false">+IF(GEN_APR_2020!B28&gt;0,GEN_APR_2020!B28," ")</f>
        <v> </v>
      </c>
      <c r="C17" s="126" t="str">
        <f aca="false">+IF(GEN_APR_2020!I28&gt;0,GEN_APR_2020!I28," ")</f>
        <v> </v>
      </c>
      <c r="D17" s="127" t="str">
        <f aca="false">+IF(GEN_APR_2020!U28&gt;0,GEN_APR_2020!U28," ")</f>
        <v> </v>
      </c>
      <c r="E17" s="128" t="str">
        <f aca="false">+IF(GEN_APR_2020!J28&gt;0,GEN_APR_2020!J28," ")</f>
        <v> </v>
      </c>
      <c r="F17" s="126" t="str">
        <f aca="false">+IF(GEN_APR_2020!Z28="SI","X", " ")</f>
        <v> </v>
      </c>
      <c r="G17" s="127" t="str">
        <f aca="false">+IF(GEN_APR_2020!Z28="SI",GEN_APR_2020!L28," ")</f>
        <v> </v>
      </c>
      <c r="H17" s="129" t="str">
        <f aca="false">+IF(GEN_APR_2020!AA28="SI","X"," ")</f>
        <v> </v>
      </c>
      <c r="I17" s="128" t="str">
        <f aca="false">+IF(GEN_APR_2020!AA28="SI",GEN_APR_2020!N28," ")</f>
        <v> </v>
      </c>
      <c r="J17" s="130" t="str">
        <f aca="false">+IF(GEN_APR_2020!P28&gt;0,GEN_APR_2020!P28," ")</f>
        <v> </v>
      </c>
      <c r="K17" s="131" t="str">
        <f aca="false">+IF(GEN_APR_2020!Q28&gt;0,GEN_APR_2020!Q28," ")</f>
        <v> </v>
      </c>
      <c r="L17" s="132" t="str">
        <f aca="false">+IF(GEN_APR_2020!R28&gt;0,GEN_APR_2020!R28," ")</f>
        <v> </v>
      </c>
      <c r="M17" s="132" t="str">
        <f aca="false">+IF(GEN_APR_2020!S28&gt;0,GEN_APR_2020!S28," ")</f>
        <v> </v>
      </c>
      <c r="N17" s="131" t="str">
        <f aca="false">+IF(GEN_APR_2020!T28="SI",GEN_APR_2020!U28," ")</f>
        <v> </v>
      </c>
      <c r="O17" s="133" t="str">
        <f aca="false">+IF(GEN_APR_2020!T28="SI",GEN_APR_2020!I28," ")</f>
        <v> </v>
      </c>
      <c r="P17" s="131" t="str">
        <f aca="false">+IF(GEN_APR_2020!V28&gt;0,GEN_APR_2020!V28," ")</f>
        <v> </v>
      </c>
      <c r="Q17" s="131" t="str">
        <f aca="false">+IF(GEN_APR_2020!X28&gt;0,GEN_APR_2020!W28," ")</f>
        <v> </v>
      </c>
      <c r="R17" s="134" t="str">
        <f aca="false">+IF(GEN_APR_2020!AB28&gt;0,GEN_APR_2020!AB28," ")</f>
        <v> </v>
      </c>
      <c r="S17" s="135" t="str">
        <f aca="false">+IF(GEN_APR_2020!AD28="SI",GEN_APR_2020!L28-GEN_APR_2020!AC28," ")</f>
        <v> </v>
      </c>
      <c r="T17" s="136" t="str">
        <f aca="false">+IF(GEN_APR_2020!AE28&gt;0,GEN_APR_2020!AE28," ")</f>
        <v> </v>
      </c>
      <c r="U17" s="136" t="str">
        <f aca="false">+IF(GEN_APR_2020!AF28&gt;0,GEN_APR_2020!AF28," ")</f>
        <v> </v>
      </c>
      <c r="V17" s="131" t="str">
        <f aca="false">+IF(GEN_APR_2020!AG28&gt;0,GEN_APR_2020!AG28," ")</f>
        <v> </v>
      </c>
      <c r="W17" s="132" t="str">
        <f aca="false">+IF(GEN_APR_2020!AH28&gt;0,GEN_APR_2020!AH28," ")</f>
        <v> </v>
      </c>
    </row>
    <row r="18" customFormat="false" ht="24.75" hidden="false" customHeight="true" outlineLevel="0" collapsed="false">
      <c r="A18" s="124" t="n">
        <f aca="false">+GEN_APR_2020!A29</f>
        <v>17</v>
      </c>
      <c r="B18" s="125" t="str">
        <f aca="false">+IF(GEN_APR_2020!B29&gt;0,GEN_APR_2020!B29," ")</f>
        <v> </v>
      </c>
      <c r="C18" s="126" t="str">
        <f aca="false">+IF(GEN_APR_2020!I29&gt;0,GEN_APR_2020!I29," ")</f>
        <v> </v>
      </c>
      <c r="D18" s="127" t="str">
        <f aca="false">+IF(GEN_APR_2020!U29&gt;0,GEN_APR_2020!U29," ")</f>
        <v> </v>
      </c>
      <c r="E18" s="128" t="str">
        <f aca="false">+IF(GEN_APR_2020!J29&gt;0,GEN_APR_2020!J29," ")</f>
        <v> </v>
      </c>
      <c r="F18" s="126" t="str">
        <f aca="false">+IF(GEN_APR_2020!Z29="SI","X", " ")</f>
        <v> </v>
      </c>
      <c r="G18" s="127" t="str">
        <f aca="false">+IF(GEN_APR_2020!Z29="SI",GEN_APR_2020!L29," ")</f>
        <v> </v>
      </c>
      <c r="H18" s="129" t="str">
        <f aca="false">+IF(GEN_APR_2020!AA29="SI","X"," ")</f>
        <v> </v>
      </c>
      <c r="I18" s="128" t="str">
        <f aca="false">+IF(GEN_APR_2020!AA29="SI",GEN_APR_2020!N29," ")</f>
        <v> </v>
      </c>
      <c r="J18" s="130" t="str">
        <f aca="false">+IF(GEN_APR_2020!P29&gt;0,GEN_APR_2020!P29," ")</f>
        <v> </v>
      </c>
      <c r="K18" s="131" t="str">
        <f aca="false">+IF(GEN_APR_2020!Q29&gt;0,GEN_APR_2020!Q29," ")</f>
        <v> </v>
      </c>
      <c r="L18" s="132" t="str">
        <f aca="false">+IF(GEN_APR_2020!R29&gt;0,GEN_APR_2020!R29," ")</f>
        <v> </v>
      </c>
      <c r="M18" s="132" t="str">
        <f aca="false">+IF(GEN_APR_2020!S29&gt;0,GEN_APR_2020!S29," ")</f>
        <v> </v>
      </c>
      <c r="N18" s="131" t="str">
        <f aca="false">+IF(GEN_APR_2020!T29="SI",GEN_APR_2020!U29," ")</f>
        <v> </v>
      </c>
      <c r="O18" s="133" t="str">
        <f aca="false">+IF(GEN_APR_2020!T29="SI",GEN_APR_2020!I29," ")</f>
        <v> </v>
      </c>
      <c r="P18" s="131" t="str">
        <f aca="false">+IF(GEN_APR_2020!V29&gt;0,GEN_APR_2020!V29," ")</f>
        <v> </v>
      </c>
      <c r="Q18" s="131" t="str">
        <f aca="false">+IF(GEN_APR_2020!X29&gt;0,GEN_APR_2020!W29," ")</f>
        <v> </v>
      </c>
      <c r="R18" s="134" t="str">
        <f aca="false">+IF(GEN_APR_2020!AB29&gt;0,GEN_APR_2020!AB29," ")</f>
        <v> </v>
      </c>
      <c r="S18" s="135" t="str">
        <f aca="false">+IF(GEN_APR_2020!AD29="SI",GEN_APR_2020!L29-GEN_APR_2020!AC29," ")</f>
        <v> </v>
      </c>
      <c r="T18" s="136" t="str">
        <f aca="false">+IF(GEN_APR_2020!AE29&gt;0,GEN_APR_2020!AE29," ")</f>
        <v> </v>
      </c>
      <c r="U18" s="136" t="str">
        <f aca="false">+IF(GEN_APR_2020!AF29&gt;0,GEN_APR_2020!AF29," ")</f>
        <v> </v>
      </c>
      <c r="V18" s="131" t="str">
        <f aca="false">+IF(GEN_APR_2020!AG29&gt;0,GEN_APR_2020!AG29," ")</f>
        <v> </v>
      </c>
      <c r="W18" s="132" t="str">
        <f aca="false">+IF(GEN_APR_2020!AH29&gt;0,GEN_APR_2020!AH29," ")</f>
        <v> </v>
      </c>
    </row>
    <row r="19" customFormat="false" ht="24.75" hidden="false" customHeight="true" outlineLevel="0" collapsed="false">
      <c r="A19" s="124" t="n">
        <f aca="false">+GEN_APR_2020!A30</f>
        <v>18</v>
      </c>
      <c r="B19" s="125" t="str">
        <f aca="false">+IF(GEN_APR_2020!B30&gt;0,GEN_APR_2020!B30," ")</f>
        <v> </v>
      </c>
      <c r="C19" s="126" t="str">
        <f aca="false">+IF(GEN_APR_2020!I30&gt;0,GEN_APR_2020!I30," ")</f>
        <v> </v>
      </c>
      <c r="D19" s="127" t="str">
        <f aca="false">+IF(GEN_APR_2020!U30&gt;0,GEN_APR_2020!U30," ")</f>
        <v> </v>
      </c>
      <c r="E19" s="128" t="str">
        <f aca="false">+IF(GEN_APR_2020!J30&gt;0,GEN_APR_2020!J30," ")</f>
        <v> </v>
      </c>
      <c r="F19" s="126" t="str">
        <f aca="false">+IF(GEN_APR_2020!Z30="SI","X", " ")</f>
        <v> </v>
      </c>
      <c r="G19" s="127" t="str">
        <f aca="false">+IF(GEN_APR_2020!Z30="SI",GEN_APR_2020!L30," ")</f>
        <v> </v>
      </c>
      <c r="H19" s="129" t="str">
        <f aca="false">+IF(GEN_APR_2020!AA30="SI","X"," ")</f>
        <v> </v>
      </c>
      <c r="I19" s="128" t="str">
        <f aca="false">+IF(GEN_APR_2020!AA30="SI",GEN_APR_2020!N30," ")</f>
        <v> </v>
      </c>
      <c r="J19" s="130" t="str">
        <f aca="false">+IF(GEN_APR_2020!P30&gt;0,GEN_APR_2020!P30," ")</f>
        <v> </v>
      </c>
      <c r="K19" s="131" t="str">
        <f aca="false">+IF(GEN_APR_2020!Q30&gt;0,GEN_APR_2020!Q30," ")</f>
        <v> </v>
      </c>
      <c r="L19" s="132" t="str">
        <f aca="false">+IF(GEN_APR_2020!R30&gt;0,GEN_APR_2020!R30," ")</f>
        <v> </v>
      </c>
      <c r="M19" s="132" t="str">
        <f aca="false">+IF(GEN_APR_2020!S30&gt;0,GEN_APR_2020!S30," ")</f>
        <v> </v>
      </c>
      <c r="N19" s="131" t="str">
        <f aca="false">+IF(GEN_APR_2020!T30="SI",GEN_APR_2020!U30," ")</f>
        <v> </v>
      </c>
      <c r="O19" s="133" t="str">
        <f aca="false">+IF(GEN_APR_2020!T30="SI",GEN_APR_2020!I30," ")</f>
        <v> </v>
      </c>
      <c r="P19" s="131" t="str">
        <f aca="false">+IF(GEN_APR_2020!V30&gt;0,GEN_APR_2020!V30," ")</f>
        <v> </v>
      </c>
      <c r="Q19" s="131" t="str">
        <f aca="false">+IF(GEN_APR_2020!X30&gt;0,GEN_APR_2020!W30," ")</f>
        <v> </v>
      </c>
      <c r="R19" s="134" t="str">
        <f aca="false">+IF(GEN_APR_2020!AB30&gt;0,GEN_APR_2020!AB30," ")</f>
        <v> </v>
      </c>
      <c r="S19" s="135" t="str">
        <f aca="false">+IF(GEN_APR_2020!AD30="SI",GEN_APR_2020!L30-GEN_APR_2020!AC30," ")</f>
        <v> </v>
      </c>
      <c r="T19" s="136" t="str">
        <f aca="false">+IF(GEN_APR_2020!AE30&gt;0,GEN_APR_2020!AE30," ")</f>
        <v> </v>
      </c>
      <c r="U19" s="136" t="str">
        <f aca="false">+IF(GEN_APR_2020!AF30&gt;0,GEN_APR_2020!AF30," ")</f>
        <v> </v>
      </c>
      <c r="V19" s="131" t="str">
        <f aca="false">+IF(GEN_APR_2020!AG30&gt;0,GEN_APR_2020!AG30," ")</f>
        <v> </v>
      </c>
      <c r="W19" s="132" t="str">
        <f aca="false">+IF(GEN_APR_2020!AH30&gt;0,GEN_APR_2020!AH30," ")</f>
        <v> </v>
      </c>
    </row>
    <row r="20" customFormat="false" ht="24.75" hidden="false" customHeight="true" outlineLevel="0" collapsed="false">
      <c r="A20" s="124" t="n">
        <f aca="false">+GEN_APR_2020!A31</f>
        <v>19</v>
      </c>
      <c r="B20" s="125" t="str">
        <f aca="false">+IF(GEN_APR_2020!B31&gt;0,GEN_APR_2020!B31," ")</f>
        <v> </v>
      </c>
      <c r="C20" s="126" t="str">
        <f aca="false">+IF(GEN_APR_2020!I31&gt;0,GEN_APR_2020!I31," ")</f>
        <v> </v>
      </c>
      <c r="D20" s="127" t="str">
        <f aca="false">+IF(GEN_APR_2020!U31&gt;0,GEN_APR_2020!U31," ")</f>
        <v> </v>
      </c>
      <c r="E20" s="128" t="str">
        <f aca="false">+IF(GEN_APR_2020!J31&gt;0,GEN_APR_2020!J31," ")</f>
        <v> </v>
      </c>
      <c r="F20" s="126" t="str">
        <f aca="false">+IF(GEN_APR_2020!Z31="SI","X", " ")</f>
        <v> </v>
      </c>
      <c r="G20" s="127" t="str">
        <f aca="false">+IF(GEN_APR_2020!Z31="SI",GEN_APR_2020!L31," ")</f>
        <v> </v>
      </c>
      <c r="H20" s="129" t="str">
        <f aca="false">+IF(GEN_APR_2020!AA31="SI","X"," ")</f>
        <v> </v>
      </c>
      <c r="I20" s="128" t="str">
        <f aca="false">+IF(GEN_APR_2020!AA31="SI",GEN_APR_2020!N31," ")</f>
        <v> </v>
      </c>
      <c r="J20" s="130" t="str">
        <f aca="false">+IF(GEN_APR_2020!P31&gt;0,GEN_APR_2020!P31," ")</f>
        <v> </v>
      </c>
      <c r="K20" s="131" t="str">
        <f aca="false">+IF(GEN_APR_2020!Q31&gt;0,GEN_APR_2020!Q31," ")</f>
        <v> </v>
      </c>
      <c r="L20" s="132" t="str">
        <f aca="false">+IF(GEN_APR_2020!R31&gt;0,GEN_APR_2020!R31," ")</f>
        <v> </v>
      </c>
      <c r="M20" s="132" t="str">
        <f aca="false">+IF(GEN_APR_2020!S31&gt;0,GEN_APR_2020!S31," ")</f>
        <v> </v>
      </c>
      <c r="N20" s="131" t="str">
        <f aca="false">+IF(GEN_APR_2020!T31="SI",GEN_APR_2020!U31," ")</f>
        <v> </v>
      </c>
      <c r="O20" s="133" t="str">
        <f aca="false">+IF(GEN_APR_2020!T31="SI",GEN_APR_2020!I31," ")</f>
        <v> </v>
      </c>
      <c r="P20" s="131" t="str">
        <f aca="false">+IF(GEN_APR_2020!V31&gt;0,GEN_APR_2020!V31," ")</f>
        <v> </v>
      </c>
      <c r="Q20" s="131" t="str">
        <f aca="false">+IF(GEN_APR_2020!X31&gt;0,GEN_APR_2020!W31," ")</f>
        <v> </v>
      </c>
      <c r="R20" s="134" t="str">
        <f aca="false">+IF(GEN_APR_2020!AB31&gt;0,GEN_APR_2020!AB31," ")</f>
        <v> </v>
      </c>
      <c r="S20" s="135" t="str">
        <f aca="false">+IF(GEN_APR_2020!AD31="SI",GEN_APR_2020!L31-GEN_APR_2020!AC31," ")</f>
        <v> </v>
      </c>
      <c r="T20" s="136" t="str">
        <f aca="false">+IF(GEN_APR_2020!AE31&gt;0,GEN_APR_2020!AE31," ")</f>
        <v> </v>
      </c>
      <c r="U20" s="136" t="str">
        <f aca="false">+IF(GEN_APR_2020!AF31&gt;0,GEN_APR_2020!AF31," ")</f>
        <v> </v>
      </c>
      <c r="V20" s="131" t="str">
        <f aca="false">+IF(GEN_APR_2020!AG31&gt;0,GEN_APR_2020!AG31," ")</f>
        <v> </v>
      </c>
      <c r="W20" s="132" t="str">
        <f aca="false">+IF(GEN_APR_2020!AH31&gt;0,GEN_APR_2020!AH31," ")</f>
        <v> </v>
      </c>
    </row>
    <row r="21" customFormat="false" ht="24.75" hidden="false" customHeight="true" outlineLevel="0" collapsed="false">
      <c r="A21" s="124" t="n">
        <f aca="false">+GEN_APR_2020!A32</f>
        <v>20</v>
      </c>
      <c r="B21" s="125" t="str">
        <f aca="false">+IF(GEN_APR_2020!B32&gt;0,GEN_APR_2020!B32," ")</f>
        <v> </v>
      </c>
      <c r="C21" s="126" t="str">
        <f aca="false">+IF(GEN_APR_2020!I32&gt;0,GEN_APR_2020!I32," ")</f>
        <v> </v>
      </c>
      <c r="D21" s="127" t="str">
        <f aca="false">+IF(GEN_APR_2020!U32&gt;0,GEN_APR_2020!U32," ")</f>
        <v> </v>
      </c>
      <c r="E21" s="128" t="str">
        <f aca="false">+IF(GEN_APR_2020!J32&gt;0,GEN_APR_2020!J32," ")</f>
        <v> </v>
      </c>
      <c r="F21" s="126" t="str">
        <f aca="false">+IF(GEN_APR_2020!Z32="SI","X", " ")</f>
        <v> </v>
      </c>
      <c r="G21" s="127" t="str">
        <f aca="false">+IF(GEN_APR_2020!Z32="SI",GEN_APR_2020!L32," ")</f>
        <v> </v>
      </c>
      <c r="H21" s="129" t="str">
        <f aca="false">+IF(GEN_APR_2020!AA32="SI","X"," ")</f>
        <v> </v>
      </c>
      <c r="I21" s="128" t="str">
        <f aca="false">+IF(GEN_APR_2020!AA32="SI",GEN_APR_2020!N32," ")</f>
        <v> </v>
      </c>
      <c r="J21" s="130" t="str">
        <f aca="false">+IF(GEN_APR_2020!P32&gt;0,GEN_APR_2020!P32," ")</f>
        <v> </v>
      </c>
      <c r="K21" s="131" t="str">
        <f aca="false">+IF(GEN_APR_2020!Q32&gt;0,GEN_APR_2020!Q32," ")</f>
        <v> </v>
      </c>
      <c r="L21" s="132" t="str">
        <f aca="false">+IF(GEN_APR_2020!R32&gt;0,GEN_APR_2020!R32," ")</f>
        <v> </v>
      </c>
      <c r="M21" s="132" t="str">
        <f aca="false">+IF(GEN_APR_2020!S32&gt;0,GEN_APR_2020!S32," ")</f>
        <v> </v>
      </c>
      <c r="N21" s="131" t="str">
        <f aca="false">+IF(GEN_APR_2020!T32="SI",GEN_APR_2020!U32," ")</f>
        <v> </v>
      </c>
      <c r="O21" s="133" t="str">
        <f aca="false">+IF(GEN_APR_2020!T32="SI",GEN_APR_2020!I32," ")</f>
        <v> </v>
      </c>
      <c r="P21" s="131" t="str">
        <f aca="false">+IF(GEN_APR_2020!V32&gt;0,GEN_APR_2020!V32," ")</f>
        <v> </v>
      </c>
      <c r="Q21" s="131" t="str">
        <f aca="false">+IF(GEN_APR_2020!X32&gt;0,GEN_APR_2020!W32," ")</f>
        <v> </v>
      </c>
      <c r="R21" s="134" t="str">
        <f aca="false">+IF(GEN_APR_2020!AB32&gt;0,GEN_APR_2020!AB32," ")</f>
        <v> </v>
      </c>
      <c r="S21" s="135" t="str">
        <f aca="false">+IF(GEN_APR_2020!AD32="SI",GEN_APR_2020!L32-GEN_APR_2020!AC32," ")</f>
        <v> </v>
      </c>
      <c r="T21" s="136" t="str">
        <f aca="false">+IF(GEN_APR_2020!AE32&gt;0,GEN_APR_2020!AE32," ")</f>
        <v> </v>
      </c>
      <c r="U21" s="136" t="str">
        <f aca="false">+IF(GEN_APR_2020!AF32&gt;0,GEN_APR_2020!AF32," ")</f>
        <v> </v>
      </c>
      <c r="V21" s="131" t="str">
        <f aca="false">+IF(GEN_APR_2020!AG32&gt;0,GEN_APR_2020!AG32," ")</f>
        <v> </v>
      </c>
      <c r="W21" s="132" t="str">
        <f aca="false">+IF(GEN_APR_2020!AH32&gt;0,GEN_APR_2020!AH32," ")</f>
        <v> </v>
      </c>
    </row>
    <row r="22" customFormat="false" ht="24.75" hidden="false" customHeight="true" outlineLevel="0" collapsed="false">
      <c r="A22" s="124" t="n">
        <f aca="false">+GEN_APR_2020!A33</f>
        <v>21</v>
      </c>
      <c r="B22" s="125" t="str">
        <f aca="false">+IF(GEN_APR_2020!B33&gt;0,GEN_APR_2020!B33," ")</f>
        <v> </v>
      </c>
      <c r="C22" s="126" t="str">
        <f aca="false">+IF(GEN_APR_2020!I33&gt;0,GEN_APR_2020!I33," ")</f>
        <v> </v>
      </c>
      <c r="D22" s="127" t="str">
        <f aca="false">+IF(GEN_APR_2020!U33&gt;0,GEN_APR_2020!U33," ")</f>
        <v> </v>
      </c>
      <c r="E22" s="128" t="str">
        <f aca="false">+IF(GEN_APR_2020!J33&gt;0,GEN_APR_2020!J33," ")</f>
        <v> </v>
      </c>
      <c r="F22" s="126" t="str">
        <f aca="false">+IF(GEN_APR_2020!Z33="SI","X", " ")</f>
        <v> </v>
      </c>
      <c r="G22" s="127" t="str">
        <f aca="false">+IF(GEN_APR_2020!Z33="SI",GEN_APR_2020!L33," ")</f>
        <v> </v>
      </c>
      <c r="H22" s="129" t="str">
        <f aca="false">+IF(GEN_APR_2020!AA33="SI","X"," ")</f>
        <v> </v>
      </c>
      <c r="I22" s="128" t="str">
        <f aca="false">+IF(GEN_APR_2020!AA33="SI",GEN_APR_2020!N33," ")</f>
        <v> </v>
      </c>
      <c r="J22" s="130" t="str">
        <f aca="false">+IF(GEN_APR_2020!P33&gt;0,GEN_APR_2020!P33," ")</f>
        <v> </v>
      </c>
      <c r="K22" s="131" t="str">
        <f aca="false">+IF(GEN_APR_2020!Q33&gt;0,GEN_APR_2020!Q33," ")</f>
        <v> </v>
      </c>
      <c r="L22" s="132" t="str">
        <f aca="false">+IF(GEN_APR_2020!R33&gt;0,GEN_APR_2020!R33," ")</f>
        <v> </v>
      </c>
      <c r="M22" s="132" t="str">
        <f aca="false">+IF(GEN_APR_2020!S33&gt;0,GEN_APR_2020!S33," ")</f>
        <v> </v>
      </c>
      <c r="N22" s="131" t="str">
        <f aca="false">+IF(GEN_APR_2020!T33="SI",GEN_APR_2020!U33," ")</f>
        <v> </v>
      </c>
      <c r="O22" s="133" t="str">
        <f aca="false">+IF(GEN_APR_2020!T33="SI",GEN_APR_2020!I33," ")</f>
        <v> </v>
      </c>
      <c r="P22" s="131" t="str">
        <f aca="false">+IF(GEN_APR_2020!V33&gt;0,GEN_APR_2020!V33," ")</f>
        <v> </v>
      </c>
      <c r="Q22" s="131" t="str">
        <f aca="false">+IF(GEN_APR_2020!X33&gt;0,GEN_APR_2020!W33," ")</f>
        <v> </v>
      </c>
      <c r="R22" s="134" t="str">
        <f aca="false">+IF(GEN_APR_2020!AB33&gt;0,GEN_APR_2020!AB33," ")</f>
        <v> </v>
      </c>
      <c r="S22" s="135" t="str">
        <f aca="false">+IF(GEN_APR_2020!AD33="SI",GEN_APR_2020!L33-GEN_APR_2020!AC33," ")</f>
        <v> </v>
      </c>
      <c r="T22" s="136" t="str">
        <f aca="false">+IF(GEN_APR_2020!AE33&gt;0,GEN_APR_2020!AE33," ")</f>
        <v> </v>
      </c>
      <c r="U22" s="136" t="str">
        <f aca="false">+IF(GEN_APR_2020!AF33&gt;0,GEN_APR_2020!AF33," ")</f>
        <v> </v>
      </c>
      <c r="V22" s="131" t="str">
        <f aca="false">+IF(GEN_APR_2020!AG33&gt;0,GEN_APR_2020!AG33," ")</f>
        <v> </v>
      </c>
      <c r="W22" s="132" t="str">
        <f aca="false">+IF(GEN_APR_2020!AH33&gt;0,GEN_APR_2020!AH33," ")</f>
        <v> </v>
      </c>
    </row>
    <row r="23" customFormat="false" ht="24.75" hidden="false" customHeight="true" outlineLevel="0" collapsed="false">
      <c r="A23" s="124" t="n">
        <f aca="false">+GEN_APR_2020!A34</f>
        <v>22</v>
      </c>
      <c r="B23" s="125" t="str">
        <f aca="false">+IF(GEN_APR_2020!B34&gt;0,GEN_APR_2020!B34," ")</f>
        <v> </v>
      </c>
      <c r="C23" s="126" t="str">
        <f aca="false">+IF(GEN_APR_2020!I34&gt;0,GEN_APR_2020!I34," ")</f>
        <v> </v>
      </c>
      <c r="D23" s="127" t="str">
        <f aca="false">+IF(GEN_APR_2020!U34&gt;0,GEN_APR_2020!U34," ")</f>
        <v> </v>
      </c>
      <c r="E23" s="128" t="str">
        <f aca="false">+IF(GEN_APR_2020!J34&gt;0,GEN_APR_2020!J34," ")</f>
        <v> </v>
      </c>
      <c r="F23" s="126" t="str">
        <f aca="false">+IF(GEN_APR_2020!Z34="SI","X", " ")</f>
        <v> </v>
      </c>
      <c r="G23" s="127" t="str">
        <f aca="false">+IF(GEN_APR_2020!Z34="SI",GEN_APR_2020!L34," ")</f>
        <v> </v>
      </c>
      <c r="H23" s="129" t="str">
        <f aca="false">+IF(GEN_APR_2020!AA34="SI","X"," ")</f>
        <v> </v>
      </c>
      <c r="I23" s="128" t="str">
        <f aca="false">+IF(GEN_APR_2020!AA34="SI",GEN_APR_2020!N34," ")</f>
        <v> </v>
      </c>
      <c r="J23" s="130" t="str">
        <f aca="false">+IF(GEN_APR_2020!P34&gt;0,GEN_APR_2020!P34," ")</f>
        <v> </v>
      </c>
      <c r="K23" s="131" t="str">
        <f aca="false">+IF(GEN_APR_2020!Q34&gt;0,GEN_APR_2020!Q34," ")</f>
        <v> </v>
      </c>
      <c r="L23" s="132" t="str">
        <f aca="false">+IF(GEN_APR_2020!R34&gt;0,GEN_APR_2020!R34," ")</f>
        <v> </v>
      </c>
      <c r="M23" s="132" t="str">
        <f aca="false">+IF(GEN_APR_2020!S34&gt;0,GEN_APR_2020!S34," ")</f>
        <v> </v>
      </c>
      <c r="N23" s="131" t="str">
        <f aca="false">+IF(GEN_APR_2020!T34="SI",GEN_APR_2020!U34," ")</f>
        <v> </v>
      </c>
      <c r="O23" s="133" t="str">
        <f aca="false">+IF(GEN_APR_2020!T34="SI",GEN_APR_2020!I34," ")</f>
        <v> </v>
      </c>
      <c r="P23" s="131" t="str">
        <f aca="false">+IF(GEN_APR_2020!V34&gt;0,GEN_APR_2020!V34," ")</f>
        <v> </v>
      </c>
      <c r="Q23" s="131" t="str">
        <f aca="false">+IF(GEN_APR_2020!X34&gt;0,GEN_APR_2020!W34," ")</f>
        <v> </v>
      </c>
      <c r="R23" s="134" t="str">
        <f aca="false">+IF(GEN_APR_2020!AB34&gt;0,GEN_APR_2020!AB34," ")</f>
        <v> </v>
      </c>
      <c r="S23" s="135" t="str">
        <f aca="false">+IF(GEN_APR_2020!AD34="SI",GEN_APR_2020!L34-GEN_APR_2020!AC34," ")</f>
        <v> </v>
      </c>
      <c r="T23" s="136" t="str">
        <f aca="false">+IF(GEN_APR_2020!AE34&gt;0,GEN_APR_2020!AE34," ")</f>
        <v> </v>
      </c>
      <c r="U23" s="136" t="str">
        <f aca="false">+IF(GEN_APR_2020!AF34&gt;0,GEN_APR_2020!AF34," ")</f>
        <v> </v>
      </c>
      <c r="V23" s="131" t="str">
        <f aca="false">+IF(GEN_APR_2020!AG34&gt;0,GEN_APR_2020!AG34," ")</f>
        <v> </v>
      </c>
      <c r="W23" s="132" t="str">
        <f aca="false">+IF(GEN_APR_2020!AH34&gt;0,GEN_APR_2020!AH34," ")</f>
        <v> </v>
      </c>
    </row>
    <row r="24" customFormat="false" ht="24.75" hidden="false" customHeight="true" outlineLevel="0" collapsed="false">
      <c r="A24" s="124" t="n">
        <f aca="false">+GEN_APR_2020!A35</f>
        <v>23</v>
      </c>
      <c r="B24" s="125" t="str">
        <f aca="false">+IF(GEN_APR_2020!B35&gt;0,GEN_APR_2020!B35," ")</f>
        <v> </v>
      </c>
      <c r="C24" s="126" t="str">
        <f aca="false">+IF(GEN_APR_2020!I35&gt;0,GEN_APR_2020!I35," ")</f>
        <v> </v>
      </c>
      <c r="D24" s="127" t="str">
        <f aca="false">+IF(GEN_APR_2020!U35&gt;0,GEN_APR_2020!U35," ")</f>
        <v> </v>
      </c>
      <c r="E24" s="128" t="str">
        <f aca="false">+IF(GEN_APR_2020!J35&gt;0,GEN_APR_2020!J35," ")</f>
        <v> </v>
      </c>
      <c r="F24" s="126" t="str">
        <f aca="false">+IF(GEN_APR_2020!Z35="SI","X", " ")</f>
        <v> </v>
      </c>
      <c r="G24" s="127" t="str">
        <f aca="false">+IF(GEN_APR_2020!Z35="SI",GEN_APR_2020!L35," ")</f>
        <v> </v>
      </c>
      <c r="H24" s="129" t="str">
        <f aca="false">+IF(GEN_APR_2020!AA35="SI","X"," ")</f>
        <v> </v>
      </c>
      <c r="I24" s="128" t="str">
        <f aca="false">+IF(GEN_APR_2020!AA35="SI",GEN_APR_2020!N35," ")</f>
        <v> </v>
      </c>
      <c r="J24" s="130" t="str">
        <f aca="false">+IF(GEN_APR_2020!P35&gt;0,GEN_APR_2020!P35," ")</f>
        <v> </v>
      </c>
      <c r="K24" s="131" t="str">
        <f aca="false">+IF(GEN_APR_2020!Q35&gt;0,GEN_APR_2020!Q35," ")</f>
        <v> </v>
      </c>
      <c r="L24" s="132" t="str">
        <f aca="false">+IF(GEN_APR_2020!R35&gt;0,GEN_APR_2020!R35," ")</f>
        <v> </v>
      </c>
      <c r="M24" s="132" t="str">
        <f aca="false">+IF(GEN_APR_2020!S35&gt;0,GEN_APR_2020!S35," ")</f>
        <v> </v>
      </c>
      <c r="N24" s="131" t="str">
        <f aca="false">+IF(GEN_APR_2020!T35="SI",GEN_APR_2020!U35," ")</f>
        <v> </v>
      </c>
      <c r="O24" s="133" t="str">
        <f aca="false">+IF(GEN_APR_2020!T35="SI",GEN_APR_2020!I35," ")</f>
        <v> </v>
      </c>
      <c r="P24" s="131" t="str">
        <f aca="false">+IF(GEN_APR_2020!V35&gt;0,GEN_APR_2020!V35," ")</f>
        <v> </v>
      </c>
      <c r="Q24" s="131" t="str">
        <f aca="false">+IF(GEN_APR_2020!X35&gt;0,GEN_APR_2020!W35," ")</f>
        <v> </v>
      </c>
      <c r="R24" s="134" t="str">
        <f aca="false">+IF(GEN_APR_2020!AB35&gt;0,GEN_APR_2020!AB35," ")</f>
        <v> </v>
      </c>
      <c r="S24" s="135" t="str">
        <f aca="false">+IF(GEN_APR_2020!AD35="SI",GEN_APR_2020!L35-GEN_APR_2020!AC35," ")</f>
        <v> </v>
      </c>
      <c r="T24" s="136" t="str">
        <f aca="false">+IF(GEN_APR_2020!AE35&gt;0,GEN_APR_2020!AE35," ")</f>
        <v> </v>
      </c>
      <c r="U24" s="136" t="str">
        <f aca="false">+IF(GEN_APR_2020!AF35&gt;0,GEN_APR_2020!AF35," ")</f>
        <v> </v>
      </c>
      <c r="V24" s="131" t="str">
        <f aca="false">+IF(GEN_APR_2020!AG35&gt;0,GEN_APR_2020!AG35," ")</f>
        <v> </v>
      </c>
      <c r="W24" s="132" t="str">
        <f aca="false">+IF(GEN_APR_2020!AH35&gt;0,GEN_APR_2020!AH35," ")</f>
        <v> </v>
      </c>
    </row>
    <row r="25" customFormat="false" ht="24.75" hidden="false" customHeight="true" outlineLevel="0" collapsed="false">
      <c r="A25" s="124" t="n">
        <f aca="false">+GEN_APR_2020!A36</f>
        <v>24</v>
      </c>
      <c r="B25" s="125" t="str">
        <f aca="false">+IF(GEN_APR_2020!B36&gt;0,GEN_APR_2020!B36," ")</f>
        <v> </v>
      </c>
      <c r="C25" s="126" t="str">
        <f aca="false">+IF(GEN_APR_2020!I36&gt;0,GEN_APR_2020!I36," ")</f>
        <v> </v>
      </c>
      <c r="D25" s="127" t="str">
        <f aca="false">+IF(GEN_APR_2020!U36&gt;0,GEN_APR_2020!U36," ")</f>
        <v> </v>
      </c>
      <c r="E25" s="128" t="str">
        <f aca="false">+IF(GEN_APR_2020!J36&gt;0,GEN_APR_2020!J36," ")</f>
        <v> </v>
      </c>
      <c r="F25" s="126" t="str">
        <f aca="false">+IF(GEN_APR_2020!Z36="SI","X", " ")</f>
        <v> </v>
      </c>
      <c r="G25" s="127" t="str">
        <f aca="false">+IF(GEN_APR_2020!Z36="SI",GEN_APR_2020!L36," ")</f>
        <v> </v>
      </c>
      <c r="H25" s="129" t="str">
        <f aca="false">+IF(GEN_APR_2020!AA36="SI","X"," ")</f>
        <v> </v>
      </c>
      <c r="I25" s="128" t="str">
        <f aca="false">+IF(GEN_APR_2020!AA36="SI",GEN_APR_2020!N36," ")</f>
        <v> </v>
      </c>
      <c r="J25" s="130" t="str">
        <f aca="false">+IF(GEN_APR_2020!P36&gt;0,GEN_APR_2020!P36," ")</f>
        <v> </v>
      </c>
      <c r="K25" s="131" t="str">
        <f aca="false">+IF(GEN_APR_2020!Q36&gt;0,GEN_APR_2020!Q36," ")</f>
        <v> </v>
      </c>
      <c r="L25" s="132" t="str">
        <f aca="false">+IF(GEN_APR_2020!R36&gt;0,GEN_APR_2020!R36," ")</f>
        <v> </v>
      </c>
      <c r="M25" s="132" t="str">
        <f aca="false">+IF(GEN_APR_2020!S36&gt;0,GEN_APR_2020!S36," ")</f>
        <v> </v>
      </c>
      <c r="N25" s="131" t="str">
        <f aca="false">+IF(GEN_APR_2020!T36="SI",GEN_APR_2020!U36," ")</f>
        <v> </v>
      </c>
      <c r="O25" s="133" t="str">
        <f aca="false">+IF(GEN_APR_2020!T36="SI",GEN_APR_2020!I36," ")</f>
        <v> </v>
      </c>
      <c r="P25" s="131" t="str">
        <f aca="false">+IF(GEN_APR_2020!V36&gt;0,GEN_APR_2020!V36," ")</f>
        <v> </v>
      </c>
      <c r="Q25" s="131" t="str">
        <f aca="false">+IF(GEN_APR_2020!X36&gt;0,GEN_APR_2020!W36," ")</f>
        <v> </v>
      </c>
      <c r="R25" s="134" t="str">
        <f aca="false">+IF(GEN_APR_2020!AB36&gt;0,GEN_APR_2020!AB36," ")</f>
        <v> </v>
      </c>
      <c r="S25" s="135" t="str">
        <f aca="false">+IF(GEN_APR_2020!AD36="SI",GEN_APR_2020!L36-GEN_APR_2020!AC36," ")</f>
        <v> </v>
      </c>
      <c r="T25" s="136" t="str">
        <f aca="false">+IF(GEN_APR_2020!AE36&gt;0,GEN_APR_2020!AE36," ")</f>
        <v> </v>
      </c>
      <c r="U25" s="136" t="str">
        <f aca="false">+IF(GEN_APR_2020!AF36&gt;0,GEN_APR_2020!AF36," ")</f>
        <v> </v>
      </c>
      <c r="V25" s="131" t="str">
        <f aca="false">+IF(GEN_APR_2020!AG36&gt;0,GEN_APR_2020!AG36," ")</f>
        <v> </v>
      </c>
      <c r="W25" s="132" t="str">
        <f aca="false">+IF(GEN_APR_2020!AH36&gt;0,GEN_APR_2020!AH36," ")</f>
        <v> </v>
      </c>
    </row>
    <row r="26" customFormat="false" ht="24.75" hidden="false" customHeight="true" outlineLevel="0" collapsed="false">
      <c r="A26" s="124" t="n">
        <f aca="false">+GEN_APR_2020!A37</f>
        <v>25</v>
      </c>
      <c r="B26" s="125" t="str">
        <f aca="false">+IF(GEN_APR_2020!B37&gt;0,GEN_APR_2020!B37," ")</f>
        <v> </v>
      </c>
      <c r="C26" s="126" t="str">
        <f aca="false">+IF(GEN_APR_2020!I37&gt;0,GEN_APR_2020!I37," ")</f>
        <v> </v>
      </c>
      <c r="D26" s="127" t="str">
        <f aca="false">+IF(GEN_APR_2020!U37&gt;0,GEN_APR_2020!U37," ")</f>
        <v> </v>
      </c>
      <c r="E26" s="128" t="str">
        <f aca="false">+IF(GEN_APR_2020!J37&gt;0,GEN_APR_2020!J37," ")</f>
        <v> </v>
      </c>
      <c r="F26" s="126" t="str">
        <f aca="false">+IF(GEN_APR_2020!Z37="SI","X", " ")</f>
        <v> </v>
      </c>
      <c r="G26" s="127" t="str">
        <f aca="false">+IF(GEN_APR_2020!Z37="SI",GEN_APR_2020!L37," ")</f>
        <v> </v>
      </c>
      <c r="H26" s="129" t="str">
        <f aca="false">+IF(GEN_APR_2020!AA37="SI","X"," ")</f>
        <v> </v>
      </c>
      <c r="I26" s="128" t="str">
        <f aca="false">+IF(GEN_APR_2020!AA37="SI",GEN_APR_2020!N37," ")</f>
        <v> </v>
      </c>
      <c r="J26" s="130" t="str">
        <f aca="false">+IF(GEN_APR_2020!P37&gt;0,GEN_APR_2020!P37," ")</f>
        <v> </v>
      </c>
      <c r="K26" s="131" t="str">
        <f aca="false">+IF(GEN_APR_2020!Q37&gt;0,GEN_APR_2020!Q37," ")</f>
        <v> </v>
      </c>
      <c r="L26" s="132" t="str">
        <f aca="false">+IF(GEN_APR_2020!R37&gt;0,GEN_APR_2020!R37," ")</f>
        <v> </v>
      </c>
      <c r="M26" s="132" t="str">
        <f aca="false">+IF(GEN_APR_2020!S37&gt;0,GEN_APR_2020!S37," ")</f>
        <v> </v>
      </c>
      <c r="N26" s="131" t="str">
        <f aca="false">+IF(GEN_APR_2020!T37="SI",GEN_APR_2020!U37," ")</f>
        <v> </v>
      </c>
      <c r="O26" s="133" t="str">
        <f aca="false">+IF(GEN_APR_2020!T37="SI",GEN_APR_2020!I37," ")</f>
        <v> </v>
      </c>
      <c r="P26" s="131" t="str">
        <f aca="false">+IF(GEN_APR_2020!V37&gt;0,GEN_APR_2020!V37," ")</f>
        <v> </v>
      </c>
      <c r="Q26" s="131" t="str">
        <f aca="false">+IF(GEN_APR_2020!X37&gt;0,GEN_APR_2020!W37," ")</f>
        <v> </v>
      </c>
      <c r="R26" s="134" t="str">
        <f aca="false">+IF(GEN_APR_2020!AB37&gt;0,GEN_APR_2020!AB37," ")</f>
        <v> </v>
      </c>
      <c r="S26" s="135" t="str">
        <f aca="false">+IF(GEN_APR_2020!AD37="SI",GEN_APR_2020!L37-GEN_APR_2020!AC37," ")</f>
        <v> </v>
      </c>
      <c r="T26" s="136" t="str">
        <f aca="false">+IF(GEN_APR_2020!AE37&gt;0,GEN_APR_2020!AE37," ")</f>
        <v> </v>
      </c>
      <c r="U26" s="136" t="str">
        <f aca="false">+IF(GEN_APR_2020!AF37&gt;0,GEN_APR_2020!AF37," ")</f>
        <v> </v>
      </c>
      <c r="V26" s="131" t="str">
        <f aca="false">+IF(GEN_APR_2020!AG37&gt;0,GEN_APR_2020!AG37," ")</f>
        <v> </v>
      </c>
      <c r="W26" s="132" t="str">
        <f aca="false">+IF(GEN_APR_2020!AH37&gt;0,GEN_APR_2020!AH37," ")</f>
        <v> </v>
      </c>
    </row>
    <row r="27" customFormat="false" ht="24.75" hidden="false" customHeight="true" outlineLevel="0" collapsed="false">
      <c r="A27" s="124" t="n">
        <f aca="false">+GEN_APR_2020!A38</f>
        <v>26</v>
      </c>
      <c r="B27" s="125" t="str">
        <f aca="false">+IF(GEN_APR_2020!B38&gt;0,GEN_APR_2020!B38," ")</f>
        <v> </v>
      </c>
      <c r="C27" s="126" t="str">
        <f aca="false">+IF(GEN_APR_2020!I38&gt;0,GEN_APR_2020!I38," ")</f>
        <v> </v>
      </c>
      <c r="D27" s="127" t="str">
        <f aca="false">+IF(GEN_APR_2020!U38&gt;0,GEN_APR_2020!U38," ")</f>
        <v> </v>
      </c>
      <c r="E27" s="128" t="str">
        <f aca="false">+IF(GEN_APR_2020!J38&gt;0,GEN_APR_2020!J38," ")</f>
        <v> </v>
      </c>
      <c r="F27" s="126" t="str">
        <f aca="false">+IF(GEN_APR_2020!Z38="SI","X", " ")</f>
        <v> </v>
      </c>
      <c r="G27" s="127" t="str">
        <f aca="false">+IF(GEN_APR_2020!Z38="SI",GEN_APR_2020!L38," ")</f>
        <v> </v>
      </c>
      <c r="H27" s="129" t="str">
        <f aca="false">+IF(GEN_APR_2020!AA38="SI","X"," ")</f>
        <v> </v>
      </c>
      <c r="I27" s="128" t="str">
        <f aca="false">+IF(GEN_APR_2020!AA38="SI",GEN_APR_2020!N38," ")</f>
        <v> </v>
      </c>
      <c r="J27" s="130" t="str">
        <f aca="false">+IF(GEN_APR_2020!P38&gt;0,GEN_APR_2020!P38," ")</f>
        <v> </v>
      </c>
      <c r="K27" s="131" t="str">
        <f aca="false">+IF(GEN_APR_2020!Q38&gt;0,GEN_APR_2020!Q38," ")</f>
        <v> </v>
      </c>
      <c r="L27" s="132" t="str">
        <f aca="false">+IF(GEN_APR_2020!R38&gt;0,GEN_APR_2020!R38," ")</f>
        <v> </v>
      </c>
      <c r="M27" s="132" t="str">
        <f aca="false">+IF(GEN_APR_2020!S38&gt;0,GEN_APR_2020!S38," ")</f>
        <v> </v>
      </c>
      <c r="N27" s="131" t="str">
        <f aca="false">+IF(GEN_APR_2020!T38="SI",GEN_APR_2020!U38," ")</f>
        <v> </v>
      </c>
      <c r="O27" s="133" t="str">
        <f aca="false">+IF(GEN_APR_2020!T38="SI",GEN_APR_2020!I38," ")</f>
        <v> </v>
      </c>
      <c r="P27" s="131" t="str">
        <f aca="false">+IF(GEN_APR_2020!V38&gt;0,GEN_APR_2020!V38," ")</f>
        <v> </v>
      </c>
      <c r="Q27" s="131" t="str">
        <f aca="false">+IF(GEN_APR_2020!X38&gt;0,GEN_APR_2020!W38," ")</f>
        <v> </v>
      </c>
      <c r="R27" s="134" t="str">
        <f aca="false">+IF(GEN_APR_2020!AB38&gt;0,GEN_APR_2020!AB38," ")</f>
        <v> </v>
      </c>
      <c r="S27" s="135" t="str">
        <f aca="false">+IF(GEN_APR_2020!AD38="SI",GEN_APR_2020!L38-GEN_APR_2020!AC38," ")</f>
        <v> </v>
      </c>
      <c r="T27" s="136" t="str">
        <f aca="false">+IF(GEN_APR_2020!AE38&gt;0,GEN_APR_2020!AE38," ")</f>
        <v> </v>
      </c>
      <c r="U27" s="136" t="str">
        <f aca="false">+IF(GEN_APR_2020!AF38&gt;0,GEN_APR_2020!AF38," ")</f>
        <v> </v>
      </c>
      <c r="V27" s="131" t="str">
        <f aca="false">+IF(GEN_APR_2020!AG38&gt;0,GEN_APR_2020!AG38," ")</f>
        <v> </v>
      </c>
      <c r="W27" s="132" t="str">
        <f aca="false">+IF(GEN_APR_2020!AH38&gt;0,GEN_APR_2020!AH38," ")</f>
        <v> </v>
      </c>
    </row>
    <row r="28" customFormat="false" ht="24.75" hidden="false" customHeight="true" outlineLevel="0" collapsed="false">
      <c r="A28" s="124" t="n">
        <f aca="false">+GEN_APR_2020!A39</f>
        <v>27</v>
      </c>
      <c r="B28" s="125" t="str">
        <f aca="false">+IF(GEN_APR_2020!B39&gt;0,GEN_APR_2020!B39," ")</f>
        <v> </v>
      </c>
      <c r="C28" s="137" t="str">
        <f aca="false">+IF(GEN_APR_2020!I39&gt;0,GEN_APR_2020!I39," ")</f>
        <v> </v>
      </c>
      <c r="D28" s="138" t="str">
        <f aca="false">+IF(GEN_APR_2020!U39&gt;0,GEN_APR_2020!U39," ")</f>
        <v> </v>
      </c>
      <c r="E28" s="139" t="str">
        <f aca="false">+IF(GEN_APR_2020!J39&gt;0,GEN_APR_2020!J39," ")</f>
        <v> </v>
      </c>
      <c r="F28" s="137" t="str">
        <f aca="false">+IF(GEN_APR_2020!Z39="SI","X", " ")</f>
        <v> </v>
      </c>
      <c r="G28" s="138" t="str">
        <f aca="false">+IF(GEN_APR_2020!Z39="SI",GEN_APR_2020!L39," ")</f>
        <v> </v>
      </c>
      <c r="H28" s="140" t="str">
        <f aca="false">+IF(GEN_APR_2020!AA39="SI","X"," ")</f>
        <v> </v>
      </c>
      <c r="I28" s="139" t="str">
        <f aca="false">+IF(GEN_APR_2020!AA39="SI",GEN_APR_2020!N39," ")</f>
        <v> </v>
      </c>
      <c r="J28" s="130" t="str">
        <f aca="false">+IF(GEN_APR_2020!P39&gt;0,GEN_APR_2020!P39," ")</f>
        <v> </v>
      </c>
      <c r="K28" s="131" t="str">
        <f aca="false">+IF(GEN_APR_2020!Q39&gt;0,GEN_APR_2020!Q39," ")</f>
        <v> </v>
      </c>
      <c r="L28" s="132" t="str">
        <f aca="false">+IF(GEN_APR_2020!R39&gt;0,GEN_APR_2020!R39," ")</f>
        <v> </v>
      </c>
      <c r="M28" s="132" t="str">
        <f aca="false">+IF(GEN_APR_2020!S39&gt;0,GEN_APR_2020!S39," ")</f>
        <v> </v>
      </c>
      <c r="N28" s="131" t="str">
        <f aca="false">+IF(GEN_APR_2020!T39="SI",GEN_APR_2020!U39," ")</f>
        <v> </v>
      </c>
      <c r="O28" s="133" t="str">
        <f aca="false">+IF(GEN_APR_2020!T39="SI",GEN_APR_2020!I39," ")</f>
        <v> </v>
      </c>
      <c r="P28" s="131" t="str">
        <f aca="false">+IF(GEN_APR_2020!V39&gt;0,GEN_APR_2020!V39," ")</f>
        <v> </v>
      </c>
      <c r="Q28" s="131" t="str">
        <f aca="false">+IF(GEN_APR_2020!X39&gt;0,GEN_APR_2020!W39," ")</f>
        <v> </v>
      </c>
      <c r="R28" s="134" t="str">
        <f aca="false">+IF(GEN_APR_2020!AB39&gt;0,GEN_APR_2020!AB39," ")</f>
        <v> </v>
      </c>
      <c r="S28" s="135" t="str">
        <f aca="false">+IF(GEN_APR_2020!AD39="SI",GEN_APR_2020!L39-GEN_APR_2020!AC39," ")</f>
        <v> </v>
      </c>
      <c r="T28" s="136" t="str">
        <f aca="false">+IF(GEN_APR_2020!AE39&gt;0,GEN_APR_2020!AE39," ")</f>
        <v> </v>
      </c>
      <c r="U28" s="136" t="str">
        <f aca="false">+IF(GEN_APR_2020!AF39&gt;0,GEN_APR_2020!AF39," ")</f>
        <v> </v>
      </c>
      <c r="V28" s="131" t="str">
        <f aca="false">+IF(GEN_APR_2020!AG39&gt;0,GEN_APR_2020!AG39," ")</f>
        <v> </v>
      </c>
      <c r="W28" s="132" t="str">
        <f aca="false">+IF(GEN_APR_2020!AH39&gt;0,GEN_APR_2020!AH39," ")</f>
        <v> </v>
      </c>
    </row>
  </sheetData>
  <printOptions headings="false" gridLines="false" gridLinesSet="true" horizontalCentered="false" verticalCentered="false"/>
  <pageMargins left="0.196527777777778" right="0.196527777777778" top="0.459722222222222" bottom="0.220138888888889" header="0.511805555555555" footer="0.511805555555555"/>
  <pageSetup paperSize="9" scale="8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131</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2006-09-25T09:17:32Z</dcterms:created>
  <dc:creator/>
  <dc:description/>
  <dc:language>it-IT</dc:language>
  <cp:lastModifiedBy/>
  <dcterms:modified xsi:type="dcterms:W3CDTF">2020-05-18T14:43:23Z</dcterms:modified>
  <cp:revision>10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